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ellfileserver\企画\企画ファイルサーバー\KENISHP\mailmagazine\"/>
    </mc:Choice>
  </mc:AlternateContent>
  <xr:revisionPtr revIDLastSave="0" documentId="13_ncr:1_{B7BE4A2D-7518-4973-915E-ED2E17C5CFED}" xr6:coauthVersionLast="45" xr6:coauthVersionMax="45" xr10:uidLastSave="{00000000-0000-0000-0000-000000000000}"/>
  <bookViews>
    <workbookView xWindow="2205" yWindow="315" windowWidth="23715" windowHeight="13965" xr2:uid="{00000000-000D-0000-FFFF-FFFF00000000}"/>
  </bookViews>
  <sheets>
    <sheet name="御見積書" sheetId="1" r:id="rId1"/>
    <sheet name="会社ロゴ" sheetId="2" state="hidden" r:id="rId2"/>
  </sheets>
  <definedNames>
    <definedName name="_xlnm.Print_Area" localSheetId="0">御見積書!$A$1:$I$75</definedName>
    <definedName name="_xlnm.Print_Titles" localSheetId="0">御見積書!$7:$8</definedName>
    <definedName name="ケニス">会社ロゴ!$A$1:$C$2</definedName>
    <definedName name="会社">INDIRECT(御見積書!#REF!)</definedName>
    <definedName name="増田">会社ロゴ!$E$1:$G$2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9" i="1" l="1"/>
  <c r="I9" i="1"/>
  <c r="I11" i="1"/>
  <c r="I13" i="1"/>
  <c r="I15" i="1"/>
  <c r="I17" i="1"/>
  <c r="I21" i="1"/>
  <c r="I23" i="1"/>
  <c r="I25" i="1"/>
  <c r="I27" i="1"/>
  <c r="I29" i="1"/>
  <c r="I31" i="1"/>
  <c r="I33" i="1"/>
  <c r="I35" i="1"/>
  <c r="I37" i="1"/>
  <c r="I39" i="1"/>
  <c r="I41" i="1"/>
  <c r="I43" i="1"/>
  <c r="I45" i="1"/>
  <c r="I47" i="1"/>
  <c r="I49" i="1"/>
  <c r="I51" i="1"/>
  <c r="I53" i="1"/>
  <c r="I55" i="1"/>
  <c r="I57" i="1"/>
  <c r="I59" i="1"/>
  <c r="I61" i="1"/>
  <c r="I63" i="1"/>
  <c r="I65" i="1"/>
  <c r="I67" i="1"/>
  <c r="I69" i="1"/>
  <c r="G57" i="1"/>
  <c r="G59" i="1"/>
  <c r="G35" i="1"/>
  <c r="G21" i="1"/>
  <c r="G23" i="1"/>
  <c r="G13" i="1"/>
  <c r="G15" i="1"/>
  <c r="G55" i="1"/>
  <c r="G53" i="1"/>
  <c r="G69" i="1"/>
  <c r="G67" i="1"/>
  <c r="G65" i="1"/>
  <c r="G63" i="1"/>
  <c r="G61" i="1"/>
  <c r="G51" i="1"/>
  <c r="G49" i="1"/>
  <c r="G47" i="1"/>
  <c r="G45" i="1"/>
  <c r="G43" i="1"/>
  <c r="G41" i="1"/>
  <c r="G39" i="1"/>
  <c r="G37" i="1"/>
  <c r="G33" i="1"/>
  <c r="G31" i="1"/>
  <c r="G29" i="1"/>
  <c r="G27" i="1"/>
  <c r="G25" i="1"/>
  <c r="G17" i="1"/>
  <c r="G11" i="1"/>
  <c r="G9" i="1"/>
  <c r="I71" i="1" l="1"/>
</calcChain>
</file>

<file path=xl/sharedStrings.xml><?xml version="1.0" encoding="utf-8"?>
<sst xmlns="http://schemas.openxmlformats.org/spreadsheetml/2006/main" count="114" uniqueCount="108">
  <si>
    <t>ＤＳ－２ＴＰ３１Ｂ</t>
  </si>
  <si>
    <t>ハンディー型体温測定用サーモグラフィー</t>
  </si>
  <si>
    <t>ＤＳ－２ＴＤ１２１７Ｂ</t>
  </si>
  <si>
    <t>ドーム式体温測定用サーモグラフィーシステム</t>
  </si>
  <si>
    <t>ＤＴ－８８０６Ｈ</t>
  </si>
  <si>
    <t>ＷＴ－００２－Ａ</t>
  </si>
  <si>
    <t>イオンクラスター除菌脱臭装置</t>
  </si>
  <si>
    <t>ＫＪ</t>
  </si>
  <si>
    <t>透明ＰＥＴ製ついたて　５０×５０×３０ｃｍ</t>
  </si>
  <si>
    <t>ＣＴＡ５０５０ＭＮ－２Ｋ（２台組）</t>
  </si>
  <si>
    <t>アクリル製ついたて　５０×５０×３０ｃｍ（窓なし）</t>
  </si>
  <si>
    <t>ＭＢ－ＦＳ　（１枚）</t>
  </si>
  <si>
    <t>フェイスシールド</t>
  </si>
  <si>
    <t>ＧＬ</t>
  </si>
  <si>
    <t>Ｌ</t>
  </si>
  <si>
    <t>ポリグローブ</t>
  </si>
  <si>
    <t>Ｍ</t>
  </si>
  <si>
    <t>１Ｌ</t>
  </si>
  <si>
    <t>サラヤンジェル　ＳＨ１（アルコールジェル）</t>
  </si>
  <si>
    <t>ＨＣ－８０００</t>
  </si>
  <si>
    <t>ＡＤ－５６９８　みはりん坊プロ</t>
  </si>
  <si>
    <t>熱中症指数モニター</t>
  </si>
  <si>
    <t>ＭＴ－８７３</t>
  </si>
  <si>
    <t>壁掛け・卓上型熱中症指数計</t>
  </si>
  <si>
    <t>ＰＣ－７９８０ＧＴＩ</t>
  </si>
  <si>
    <t>ＡＤ－５６９５Ａ</t>
  </si>
  <si>
    <t>ＳＮ－９０２</t>
  </si>
  <si>
    <t>熱中症予防対策温湿度計</t>
  </si>
  <si>
    <r>
      <rPr>
        <sz val="11"/>
        <color theme="1"/>
        <rFont val="ＭＳ Ｐゴシック"/>
        <family val="2"/>
      </rPr>
      <t>Ａ１～Ｃ２</t>
    </r>
    <phoneticPr fontId="0"/>
  </si>
  <si>
    <r>
      <rPr>
        <sz val="11"/>
        <color theme="1"/>
        <rFont val="ＭＳ Ｐゴシック"/>
        <family val="2"/>
      </rPr>
      <t>Ｅ１～Ｇ２</t>
    </r>
    <phoneticPr fontId="0"/>
  </si>
  <si>
    <t>項目</t>
    <rPh sb="0" eb="2">
      <t>コウモク</t>
    </rPh>
    <phoneticPr fontId="1"/>
  </si>
  <si>
    <t>ウィルス除菌</t>
    <rPh sb="4" eb="6">
      <t>ジョキン</t>
    </rPh>
    <phoneticPr fontId="1"/>
  </si>
  <si>
    <t>手指消毒</t>
    <rPh sb="0" eb="1">
      <t>テ</t>
    </rPh>
    <rPh sb="1" eb="2">
      <t>ユビ</t>
    </rPh>
    <rPh sb="2" eb="4">
      <t>ショウドク</t>
    </rPh>
    <phoneticPr fontId="1"/>
  </si>
  <si>
    <t>熱中症対策</t>
    <rPh sb="0" eb="2">
      <t>ネッチュウ</t>
    </rPh>
    <rPh sb="2" eb="3">
      <t>ショウ</t>
    </rPh>
    <rPh sb="3" eb="5">
      <t>タイサク</t>
    </rPh>
    <phoneticPr fontId="1"/>
  </si>
  <si>
    <t>税込</t>
    <rPh sb="0" eb="2">
      <t>ゼイコミ</t>
    </rPh>
    <phoneticPr fontId="0"/>
  </si>
  <si>
    <t>税抜</t>
    <rPh sb="0" eb="1">
      <t>ゼイ</t>
    </rPh>
    <rPh sb="1" eb="2">
      <t>ヌ</t>
    </rPh>
    <phoneticPr fontId="1"/>
  </si>
  <si>
    <t>商品コード</t>
    <phoneticPr fontId="0"/>
  </si>
  <si>
    <t>型式</t>
    <phoneticPr fontId="0"/>
  </si>
  <si>
    <t>定価</t>
    <phoneticPr fontId="0"/>
  </si>
  <si>
    <t>商品名</t>
    <phoneticPr fontId="0"/>
  </si>
  <si>
    <t>希望数</t>
    <rPh sb="0" eb="2">
      <t>キボウ</t>
    </rPh>
    <rPh sb="2" eb="3">
      <t>スウ</t>
    </rPh>
    <phoneticPr fontId="1"/>
  </si>
  <si>
    <t>ＣＴＰ５０５０－２Ｋ（２台組）</t>
    <phoneticPr fontId="1"/>
  </si>
  <si>
    <t>1-107-0555</t>
    <phoneticPr fontId="1"/>
  </si>
  <si>
    <t>1-107-0559</t>
    <phoneticPr fontId="1"/>
  </si>
  <si>
    <t>1-107-0495</t>
    <phoneticPr fontId="1"/>
  </si>
  <si>
    <t>1-333-0802</t>
    <phoneticPr fontId="1"/>
  </si>
  <si>
    <t>1-110-0512</t>
    <phoneticPr fontId="1"/>
  </si>
  <si>
    <t>1-347-0761</t>
    <phoneticPr fontId="1"/>
  </si>
  <si>
    <t>1-347-0753</t>
    <phoneticPr fontId="1"/>
  </si>
  <si>
    <t>1-348-0538</t>
    <phoneticPr fontId="1"/>
  </si>
  <si>
    <t>1-163-0376</t>
    <phoneticPr fontId="1"/>
  </si>
  <si>
    <t>1-358-0150</t>
    <phoneticPr fontId="1"/>
  </si>
  <si>
    <t>1-358-0151</t>
    <phoneticPr fontId="1"/>
  </si>
  <si>
    <t>1-347-0522</t>
    <phoneticPr fontId="1"/>
  </si>
  <si>
    <t>3-347-0505</t>
    <phoneticPr fontId="1"/>
  </si>
  <si>
    <t>1-142-0153</t>
    <phoneticPr fontId="1"/>
  </si>
  <si>
    <t>1-142-0123</t>
    <phoneticPr fontId="1"/>
  </si>
  <si>
    <t>1-142-0129</t>
    <phoneticPr fontId="1"/>
  </si>
  <si>
    <t>1-142-0152</t>
    <phoneticPr fontId="1"/>
  </si>
  <si>
    <t>1-142-0895</t>
    <phoneticPr fontId="1"/>
  </si>
  <si>
    <t>カメラ三脚（ドーム式サーモグラフィ用）</t>
    <rPh sb="3" eb="5">
      <t>サンキャク</t>
    </rPh>
    <phoneticPr fontId="1"/>
  </si>
  <si>
    <t>1-107-0561</t>
    <phoneticPr fontId="1"/>
  </si>
  <si>
    <t>ＬＡＮ－ＧＩＨＩＮＪ２</t>
    <phoneticPr fontId="1"/>
  </si>
  <si>
    <t>ＰＯＥインジェクター（ドーム式サーモグラフィー用）</t>
    <phoneticPr fontId="1"/>
  </si>
  <si>
    <t>1-107-0564</t>
    <phoneticPr fontId="1"/>
  </si>
  <si>
    <t>スプリント２３０</t>
    <phoneticPr fontId="1"/>
  </si>
  <si>
    <t>安全めがね (中学生・高校生・教師用）</t>
    <phoneticPr fontId="1"/>
  </si>
  <si>
    <t>デジタル温湿度計</t>
    <phoneticPr fontId="1"/>
  </si>
  <si>
    <t>検温</t>
    <rPh sb="0" eb="2">
      <t>ケンオン</t>
    </rPh>
    <phoneticPr fontId="1"/>
  </si>
  <si>
    <t>換気
対策</t>
    <rPh sb="0" eb="2">
      <t>カンキ</t>
    </rPh>
    <rPh sb="3" eb="5">
      <t>タイサク</t>
    </rPh>
    <phoneticPr fontId="1"/>
  </si>
  <si>
    <t>感染防止</t>
    <rPh sb="0" eb="2">
      <t>カンセン</t>
    </rPh>
    <rPh sb="2" eb="4">
      <t>ボウシ</t>
    </rPh>
    <phoneticPr fontId="1"/>
  </si>
  <si>
    <t>非接触温度計 ボディーサーモ</t>
    <phoneticPr fontId="1"/>
  </si>
  <si>
    <t>1-347-0425</t>
    <phoneticPr fontId="1"/>
  </si>
  <si>
    <t>６０ｇ（８畳用）</t>
    <phoneticPr fontId="1"/>
  </si>
  <si>
    <t>1-347-0426</t>
    <phoneticPr fontId="1"/>
  </si>
  <si>
    <t>１５０ｇ（１２畳用）</t>
    <phoneticPr fontId="1"/>
  </si>
  <si>
    <r>
      <t>クレベリン</t>
    </r>
    <r>
      <rPr>
        <vertAlign val="superscript"/>
        <sz val="11"/>
        <color theme="1"/>
        <rFont val="A-OTF 新丸ゴ Pro R"/>
        <family val="2"/>
        <charset val="128"/>
      </rPr>
      <t>®</t>
    </r>
    <phoneticPr fontId="1"/>
  </si>
  <si>
    <t>卓上送風機（サーキュレーター）</t>
    <phoneticPr fontId="1"/>
  </si>
  <si>
    <t>3-348-0200</t>
    <phoneticPr fontId="1"/>
  </si>
  <si>
    <t>FV（３０枚入）</t>
    <phoneticPr fontId="1"/>
  </si>
  <si>
    <t>ストレッチマスク</t>
    <phoneticPr fontId="1"/>
  </si>
  <si>
    <t>3-347-0572</t>
    <phoneticPr fontId="1"/>
  </si>
  <si>
    <r>
      <t>アルペット</t>
    </r>
    <r>
      <rPr>
        <sz val="10"/>
        <color theme="1"/>
        <rFont val="Calibri"/>
        <family val="2"/>
        <charset val="161"/>
      </rPr>
      <t>α</t>
    </r>
    <r>
      <rPr>
        <sz val="10"/>
        <color theme="1"/>
        <rFont val="A-OTF 新丸ゴ Pro R"/>
        <family val="2"/>
        <charset val="128"/>
      </rPr>
      <t>（１Ｌ）</t>
    </r>
    <phoneticPr fontId="1"/>
  </si>
  <si>
    <t>3-330-0105</t>
    <phoneticPr fontId="1"/>
  </si>
  <si>
    <t>アルペット（５Ｌ）</t>
    <phoneticPr fontId="1"/>
  </si>
  <si>
    <t>アルコール製剤</t>
    <phoneticPr fontId="1"/>
  </si>
  <si>
    <t>足踏み式ディスペンサー</t>
    <phoneticPr fontId="1"/>
  </si>
  <si>
    <t>1-347-0560</t>
    <phoneticPr fontId="1"/>
  </si>
  <si>
    <t>３００ｍｌ</t>
    <phoneticPr fontId="1"/>
  </si>
  <si>
    <t>1-347-0561</t>
    <phoneticPr fontId="1"/>
  </si>
  <si>
    <t>4Ｌ</t>
    <phoneticPr fontId="1"/>
  </si>
  <si>
    <t>除菌抗菌スプレー（シトラバスター）</t>
    <phoneticPr fontId="1"/>
  </si>
  <si>
    <t>1-136-0076</t>
    <phoneticPr fontId="1"/>
  </si>
  <si>
    <t>６１０３２Ｓ</t>
    <phoneticPr fontId="1"/>
  </si>
  <si>
    <r>
      <t>キムタオル</t>
    </r>
    <r>
      <rPr>
        <vertAlign val="superscript"/>
        <sz val="11"/>
        <color theme="1"/>
        <rFont val="A-OTF 新丸ゴ Pro R"/>
        <family val="2"/>
        <charset val="128"/>
      </rPr>
      <t>®</t>
    </r>
    <r>
      <rPr>
        <sz val="11"/>
        <color theme="1"/>
        <rFont val="A-OTF 新丸ゴ Pro R"/>
        <family val="2"/>
        <charset val="128"/>
      </rPr>
      <t>ホワイトポリパック　５０枚</t>
    </r>
    <phoneticPr fontId="1"/>
  </si>
  <si>
    <t>1-136-0077</t>
    <phoneticPr fontId="1"/>
  </si>
  <si>
    <t>６１０３２Ｓ（ケース）</t>
    <phoneticPr fontId="1"/>
  </si>
  <si>
    <r>
      <t>キムタオル</t>
    </r>
    <r>
      <rPr>
        <vertAlign val="superscript"/>
        <sz val="11"/>
        <color theme="1"/>
        <rFont val="A-OTF 新丸ゴ Pro R"/>
        <family val="2"/>
        <charset val="128"/>
      </rPr>
      <t>®</t>
    </r>
    <r>
      <rPr>
        <sz val="11"/>
        <color theme="1"/>
        <rFont val="A-OTF 新丸ゴ Pro R"/>
        <family val="2"/>
        <charset val="128"/>
      </rPr>
      <t>ホワイトポリパック　５０枚×18パック</t>
    </r>
    <phoneticPr fontId="1"/>
  </si>
  <si>
    <t>1-347-0466</t>
    <phoneticPr fontId="1"/>
  </si>
  <si>
    <t>１００枚入</t>
    <phoneticPr fontId="1"/>
  </si>
  <si>
    <t>アルガーゼ</t>
    <phoneticPr fontId="1"/>
  </si>
  <si>
    <t>1-347-0471</t>
    <phoneticPr fontId="1"/>
  </si>
  <si>
    <t>１００枚詰替</t>
    <phoneticPr fontId="1"/>
  </si>
  <si>
    <t>学校における感染症対策等へのご提案</t>
    <phoneticPr fontId="1"/>
  </si>
  <si>
    <t>感染症予防対策品等のご計画に、ぜひご活用ください！</t>
    <phoneticPr fontId="1"/>
  </si>
  <si>
    <t>ご用命は</t>
    <rPh sb="1" eb="3">
      <t>ヨウメイ</t>
    </rPh>
    <phoneticPr fontId="1"/>
  </si>
  <si>
    <t>合　計（税別）</t>
    <rPh sb="0" eb="1">
      <t>ゴウ</t>
    </rPh>
    <rPh sb="2" eb="3">
      <t>ケイ</t>
    </rPh>
    <rPh sb="4" eb="6">
      <t>ゼイベツ</t>
    </rPh>
    <phoneticPr fontId="1"/>
  </si>
  <si>
    <t>金額（税別）</t>
    <rPh sb="0" eb="2">
      <t>キンガク</t>
    </rPh>
    <rPh sb="3" eb="5">
      <t>ゼイベツ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</si>
</sst>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#,##0_);[Red]\(&quot;¥&quot;#,##0\)"/>
  </numFmts>
  <fonts count="2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0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2"/>
      <color theme="1"/>
      <name val="ＭＳ Ｐゴシック"/>
      <family val="2"/>
      <charset val="128"/>
      <scheme val="minor"/>
    </font>
    <font>
      <sz val="10"/>
      <color theme="1"/>
      <name val="A-OTF 新丸ゴ Pro R"/>
      <family val="2"/>
      <charset val="128"/>
    </font>
    <font>
      <sz val="10"/>
      <color theme="1"/>
      <name val="A-OTF 丸フォーク Pro R"/>
      <family val="2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A-OTF UD新丸ゴ Pro M"/>
      <family val="2"/>
      <charset val="128"/>
    </font>
    <font>
      <sz val="12"/>
      <color theme="1"/>
      <name val="A-OTF UD新ゴ Pro R"/>
      <family val="2"/>
      <charset val="128"/>
    </font>
    <font>
      <sz val="12"/>
      <color theme="1"/>
      <name val="A-OTF UD新ゴ Pro M"/>
      <family val="2"/>
      <charset val="128"/>
    </font>
    <font>
      <sz val="12"/>
      <color theme="1"/>
      <name val="A-OTF 新ゴ Pro M"/>
      <family val="2"/>
      <charset val="128"/>
    </font>
    <font>
      <b/>
      <sz val="14"/>
      <color theme="1"/>
      <name val="A-OTF 丸フォーク Pro R"/>
      <family val="2"/>
      <charset val="128"/>
    </font>
    <font>
      <sz val="11"/>
      <color theme="1"/>
      <name val="A-OTF 丸フォーク Pro R"/>
      <family val="2"/>
      <charset val="128"/>
    </font>
    <font>
      <sz val="11"/>
      <color theme="1"/>
      <name val="A-OTF 新丸ゴ Pro R"/>
      <family val="2"/>
      <charset val="128"/>
    </font>
    <font>
      <vertAlign val="superscript"/>
      <sz val="11"/>
      <color theme="1"/>
      <name val="A-OTF 新丸ゴ Pro R"/>
      <family val="2"/>
      <charset val="128"/>
    </font>
    <font>
      <sz val="10"/>
      <color theme="1"/>
      <name val="Calibri"/>
      <family val="2"/>
      <charset val="161"/>
    </font>
    <font>
      <b/>
      <sz val="20"/>
      <color theme="1"/>
      <name val="ＭＳ ゴシック"/>
      <family val="3"/>
      <charset val="128"/>
    </font>
    <font>
      <sz val="24"/>
      <color rgb="FF0070C0"/>
      <name val="UD デジタル 教科書体 NK-B"/>
      <family val="1"/>
      <charset val="128"/>
    </font>
    <font>
      <sz val="26"/>
      <color rgb="FF0070C0"/>
      <name val="UD デジタル 教科書体 NK-B"/>
      <family val="1"/>
      <charset val="128"/>
    </font>
    <font>
      <b/>
      <sz val="12"/>
      <name val="UD デジタル 教科書体 NK-B"/>
      <family val="1"/>
      <charset val="128"/>
    </font>
    <font>
      <sz val="14"/>
      <color theme="1"/>
      <name val="A-OTF じゅん Pro 34"/>
      <family val="2"/>
      <charset val="128"/>
    </font>
    <font>
      <b/>
      <sz val="14"/>
      <color theme="1"/>
      <name val="A-OTF UD新ゴ Pro R"/>
      <family val="2"/>
      <charset val="128"/>
    </font>
    <font>
      <sz val="14"/>
      <color theme="1"/>
      <name val="ＭＳ Ｐ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B0C979"/>
        <bgColor indexed="64"/>
      </patternFill>
    </fill>
    <fill>
      <patternFill patternType="solid">
        <fgColor theme="9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Border="0"/>
  </cellStyleXfs>
  <cellXfs count="80">
    <xf numFmtId="0" fontId="0" fillId="0" borderId="0" xfId="0">
      <alignment vertical="center"/>
    </xf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vertical="center"/>
    </xf>
    <xf numFmtId="0" fontId="4" fillId="0" borderId="0" xfId="0" applyNumberFormat="1" applyFont="1" applyFill="1" applyAlignment="1" applyProtection="1">
      <alignment vertical="center"/>
    </xf>
    <xf numFmtId="0" fontId="3" fillId="0" borderId="0" xfId="0" applyNumberFormat="1" applyFont="1" applyFill="1" applyAlignment="1" applyProtection="1">
      <alignment vertical="center"/>
    </xf>
    <xf numFmtId="0" fontId="3" fillId="0" borderId="9" xfId="0" applyNumberFormat="1" applyFont="1" applyFill="1" applyBorder="1" applyAlignment="1" applyProtection="1">
      <alignment vertical="center"/>
    </xf>
    <xf numFmtId="0" fontId="0" fillId="2" borderId="0" xfId="0" applyNumberFormat="1" applyFill="1" applyAlignment="1" applyProtection="1">
      <alignment vertical="center"/>
    </xf>
    <xf numFmtId="0" fontId="2" fillId="2" borderId="0" xfId="0" applyNumberFormat="1" applyFont="1" applyFill="1" applyAlignment="1" applyProtection="1">
      <alignment vertical="center"/>
    </xf>
    <xf numFmtId="0" fontId="0" fillId="0" borderId="0" xfId="0" applyNumberFormat="1" applyFill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8" fillId="3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49" fontId="11" fillId="4" borderId="3" xfId="0" applyNumberFormat="1" applyFont="1" applyFill="1" applyBorder="1" applyAlignment="1" applyProtection="1">
      <alignment vertical="center"/>
    </xf>
    <xf numFmtId="0" fontId="11" fillId="4" borderId="2" xfId="0" applyNumberFormat="1" applyFont="1" applyFill="1" applyBorder="1" applyAlignment="1" applyProtection="1">
      <alignment vertical="center"/>
    </xf>
    <xf numFmtId="0" fontId="11" fillId="4" borderId="7" xfId="0" applyNumberFormat="1" applyFont="1" applyFill="1" applyBorder="1" applyAlignment="1" applyProtection="1">
      <alignment vertical="center"/>
    </xf>
    <xf numFmtId="49" fontId="10" fillId="4" borderId="3" xfId="0" applyNumberFormat="1" applyFont="1" applyFill="1" applyBorder="1" applyAlignment="1" applyProtection="1">
      <alignment vertical="center"/>
    </xf>
    <xf numFmtId="0" fontId="10" fillId="4" borderId="7" xfId="0" applyNumberFormat="1" applyFont="1" applyFill="1" applyBorder="1" applyAlignment="1" applyProtection="1">
      <alignment vertical="center"/>
    </xf>
    <xf numFmtId="0" fontId="10" fillId="4" borderId="2" xfId="0" applyNumberFormat="1" applyFont="1" applyFill="1" applyBorder="1" applyAlignment="1" applyProtection="1">
      <alignment vertical="center"/>
    </xf>
    <xf numFmtId="0" fontId="19" fillId="0" borderId="3" xfId="0" applyFont="1" applyFill="1" applyBorder="1" applyAlignment="1">
      <alignment vertical="center"/>
    </xf>
    <xf numFmtId="0" fontId="10" fillId="4" borderId="3" xfId="0" applyFont="1" applyFill="1" applyBorder="1" applyAlignment="1">
      <alignment vertical="center"/>
    </xf>
    <xf numFmtId="0" fontId="10" fillId="4" borderId="2" xfId="0" applyFont="1" applyFill="1" applyBorder="1" applyAlignment="1">
      <alignment vertical="center"/>
    </xf>
    <xf numFmtId="0" fontId="19" fillId="0" borderId="11" xfId="0" applyFont="1" applyFill="1" applyBorder="1" applyAlignment="1">
      <alignment vertical="center"/>
    </xf>
    <xf numFmtId="0" fontId="19" fillId="4" borderId="2" xfId="0" applyFont="1" applyFill="1" applyBorder="1" applyAlignment="1">
      <alignment vertical="center"/>
    </xf>
    <xf numFmtId="0" fontId="22" fillId="0" borderId="0" xfId="0" applyNumberFormat="1" applyFont="1" applyFill="1" applyBorder="1" applyAlignment="1" applyProtection="1">
      <alignment vertical="center" wrapText="1"/>
    </xf>
    <xf numFmtId="0" fontId="23" fillId="0" borderId="0" xfId="0" applyNumberFormat="1" applyFont="1" applyFill="1" applyBorder="1" applyAlignment="1" applyProtection="1">
      <alignment vertical="center"/>
    </xf>
    <xf numFmtId="0" fontId="17" fillId="0" borderId="0" xfId="0" applyNumberFormat="1" applyFont="1" applyFill="1" applyBorder="1" applyAlignment="1" applyProtection="1">
      <alignment horizontal="center" vertical="center"/>
    </xf>
    <xf numFmtId="3" fontId="7" fillId="0" borderId="0" xfId="0" applyNumberFormat="1" applyFont="1" applyFill="1" applyBorder="1" applyAlignment="1" applyProtection="1">
      <alignment horizontal="center" vertical="center"/>
    </xf>
    <xf numFmtId="0" fontId="26" fillId="0" borderId="0" xfId="0" applyNumberFormat="1" applyFont="1" applyFill="1" applyBorder="1" applyAlignment="1" applyProtection="1">
      <alignment vertical="center"/>
    </xf>
    <xf numFmtId="176" fontId="28" fillId="0" borderId="14" xfId="0" applyNumberFormat="1" applyFont="1" applyFill="1" applyBorder="1" applyAlignment="1" applyProtection="1">
      <alignment horizontal="center" vertical="center"/>
    </xf>
    <xf numFmtId="176" fontId="12" fillId="0" borderId="7" xfId="0" applyNumberFormat="1" applyFont="1" applyFill="1" applyBorder="1" applyAlignment="1">
      <alignment horizontal="right" vertical="center"/>
    </xf>
    <xf numFmtId="176" fontId="12" fillId="0" borderId="4" xfId="0" applyNumberFormat="1" applyFont="1" applyFill="1" applyBorder="1" applyAlignment="1">
      <alignment horizontal="right" vertical="center"/>
    </xf>
    <xf numFmtId="49" fontId="3" fillId="0" borderId="7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49" fontId="3" fillId="0" borderId="4" xfId="0" applyNumberFormat="1" applyFont="1" applyFill="1" applyBorder="1" applyAlignment="1" applyProtection="1">
      <alignment horizontal="center" vertical="center"/>
    </xf>
    <xf numFmtId="0" fontId="19" fillId="0" borderId="10" xfId="0" applyFont="1" applyFill="1" applyBorder="1" applyAlignment="1">
      <alignment vertical="center"/>
    </xf>
    <xf numFmtId="0" fontId="19" fillId="0" borderId="11" xfId="0" applyFont="1" applyFill="1" applyBorder="1" applyAlignment="1">
      <alignment vertical="center"/>
    </xf>
    <xf numFmtId="176" fontId="12" fillId="0" borderId="7" xfId="0" applyNumberFormat="1" applyFont="1" applyFill="1" applyBorder="1" applyAlignment="1" applyProtection="1">
      <alignment horizontal="center" vertical="center"/>
    </xf>
    <xf numFmtId="176" fontId="12" fillId="0" borderId="4" xfId="0" applyNumberFormat="1" applyFont="1" applyFill="1" applyBorder="1" applyAlignment="1" applyProtection="1">
      <alignment horizontal="center" vertical="center"/>
    </xf>
    <xf numFmtId="3" fontId="12" fillId="0" borderId="7" xfId="0" applyNumberFormat="1" applyFont="1" applyFill="1" applyBorder="1" applyAlignment="1" applyProtection="1">
      <alignment horizontal="center" vertical="center"/>
    </xf>
    <xf numFmtId="3" fontId="12" fillId="0" borderId="4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25" fillId="0" borderId="0" xfId="0" applyNumberFormat="1" applyFont="1" applyFill="1" applyBorder="1" applyAlignment="1" applyProtection="1">
      <alignment vertical="center" wrapText="1"/>
    </xf>
    <xf numFmtId="3" fontId="12" fillId="0" borderId="1" xfId="0" applyNumberFormat="1" applyFont="1" applyFill="1" applyBorder="1" applyAlignment="1" applyProtection="1">
      <alignment horizontal="center" vertical="center"/>
    </xf>
    <xf numFmtId="0" fontId="15" fillId="9" borderId="7" xfId="0" applyNumberFormat="1" applyFont="1" applyFill="1" applyBorder="1" applyAlignment="1" applyProtection="1">
      <alignment horizontal="center" vertical="center" textRotation="255"/>
    </xf>
    <xf numFmtId="0" fontId="15" fillId="9" borderId="1" xfId="0" applyNumberFormat="1" applyFont="1" applyFill="1" applyBorder="1" applyAlignment="1" applyProtection="1">
      <alignment horizontal="center" vertical="center" textRotation="255"/>
    </xf>
    <xf numFmtId="0" fontId="15" fillId="9" borderId="4" xfId="0" applyNumberFormat="1" applyFont="1" applyFill="1" applyBorder="1" applyAlignment="1" applyProtection="1">
      <alignment horizontal="center" vertical="center" textRotation="255"/>
    </xf>
    <xf numFmtId="0" fontId="19" fillId="0" borderId="10" xfId="0" applyFont="1" applyFill="1" applyBorder="1" applyAlignment="1">
      <alignment horizontal="left" vertical="center"/>
    </xf>
    <xf numFmtId="0" fontId="19" fillId="0" borderId="11" xfId="0" applyFont="1" applyFill="1" applyBorder="1" applyAlignment="1">
      <alignment horizontal="left" vertical="center"/>
    </xf>
    <xf numFmtId="0" fontId="27" fillId="0" borderId="12" xfId="0" applyNumberFormat="1" applyFont="1" applyFill="1" applyBorder="1" applyAlignment="1" applyProtection="1">
      <alignment horizontal="center" vertical="center"/>
    </xf>
    <xf numFmtId="0" fontId="27" fillId="0" borderId="13" xfId="0" applyNumberFormat="1" applyFont="1" applyFill="1" applyBorder="1" applyAlignment="1" applyProtection="1">
      <alignment horizontal="center" vertical="center"/>
    </xf>
    <xf numFmtId="176" fontId="12" fillId="0" borderId="1" xfId="0" applyNumberFormat="1" applyFont="1" applyFill="1" applyBorder="1" applyAlignment="1">
      <alignment horizontal="right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13" fillId="5" borderId="7" xfId="0" applyNumberFormat="1" applyFont="1" applyFill="1" applyBorder="1" applyAlignment="1" applyProtection="1">
      <alignment horizontal="center" vertical="center" textRotation="255"/>
    </xf>
    <xf numFmtId="0" fontId="13" fillId="5" borderId="1" xfId="0" applyNumberFormat="1" applyFont="1" applyFill="1" applyBorder="1" applyAlignment="1" applyProtection="1">
      <alignment horizontal="center" vertical="center" textRotation="255"/>
    </xf>
    <xf numFmtId="0" fontId="13" fillId="5" borderId="4" xfId="0" applyNumberFormat="1" applyFont="1" applyFill="1" applyBorder="1" applyAlignment="1" applyProtection="1">
      <alignment horizontal="center" vertical="center" textRotation="255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vertical="center"/>
    </xf>
    <xf numFmtId="0" fontId="18" fillId="0" borderId="11" xfId="0" applyFont="1" applyFill="1" applyBorder="1" applyAlignment="1">
      <alignment vertical="center"/>
    </xf>
    <xf numFmtId="0" fontId="15" fillId="8" borderId="7" xfId="0" applyNumberFormat="1" applyFont="1" applyFill="1" applyBorder="1" applyAlignment="1" applyProtection="1">
      <alignment horizontal="center" vertical="center" textRotation="255"/>
    </xf>
    <xf numFmtId="0" fontId="15" fillId="8" borderId="1" xfId="0" applyNumberFormat="1" applyFont="1" applyFill="1" applyBorder="1" applyAlignment="1" applyProtection="1">
      <alignment horizontal="center" vertical="center" textRotation="255"/>
    </xf>
    <xf numFmtId="0" fontId="15" fillId="8" borderId="4" xfId="0" applyNumberFormat="1" applyFont="1" applyFill="1" applyBorder="1" applyAlignment="1" applyProtection="1">
      <alignment horizontal="center" vertical="center" textRotation="255"/>
    </xf>
    <xf numFmtId="0" fontId="16" fillId="10" borderId="7" xfId="0" applyNumberFormat="1" applyFont="1" applyFill="1" applyBorder="1" applyAlignment="1" applyProtection="1">
      <alignment horizontal="center" vertical="center" textRotation="255"/>
    </xf>
    <xf numFmtId="0" fontId="16" fillId="10" borderId="1" xfId="0" applyNumberFormat="1" applyFont="1" applyFill="1" applyBorder="1" applyAlignment="1" applyProtection="1">
      <alignment horizontal="center" vertical="center" textRotation="255"/>
    </xf>
    <xf numFmtId="0" fontId="16" fillId="10" borderId="4" xfId="0" applyNumberFormat="1" applyFont="1" applyFill="1" applyBorder="1" applyAlignment="1" applyProtection="1">
      <alignment horizontal="center" vertical="center" textRotation="255"/>
    </xf>
    <xf numFmtId="0" fontId="14" fillId="7" borderId="7" xfId="0" applyNumberFormat="1" applyFont="1" applyFill="1" applyBorder="1" applyAlignment="1" applyProtection="1">
      <alignment horizontal="center" vertical="center" textRotation="255" wrapText="1"/>
    </xf>
    <xf numFmtId="0" fontId="14" fillId="7" borderId="4" xfId="0" applyNumberFormat="1" applyFont="1" applyFill="1" applyBorder="1" applyAlignment="1" applyProtection="1">
      <alignment horizontal="center" vertical="center" textRotation="255"/>
    </xf>
    <xf numFmtId="0" fontId="14" fillId="6" borderId="7" xfId="0" applyNumberFormat="1" applyFont="1" applyFill="1" applyBorder="1" applyAlignment="1" applyProtection="1">
      <alignment horizontal="center" vertical="center" textRotation="255" wrapText="1"/>
    </xf>
    <xf numFmtId="0" fontId="14" fillId="6" borderId="1" xfId="0" applyNumberFormat="1" applyFont="1" applyFill="1" applyBorder="1" applyAlignment="1" applyProtection="1">
      <alignment horizontal="center" vertical="center" textRotation="255" wrapText="1"/>
    </xf>
    <xf numFmtId="0" fontId="14" fillId="6" borderId="4" xfId="0" applyNumberFormat="1" applyFont="1" applyFill="1" applyBorder="1" applyAlignment="1" applyProtection="1">
      <alignment horizontal="center" vertical="center" textRotation="255" wrapText="1"/>
    </xf>
    <xf numFmtId="0" fontId="8" fillId="3" borderId="7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FFCC"/>
      <color rgb="FFB0C979"/>
      <color rgb="FFFFCC00"/>
      <color rgb="FF33CCFF"/>
      <color rgb="FF66FF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tiff"/><Relationship Id="rId18" Type="http://schemas.openxmlformats.org/officeDocument/2006/relationships/image" Target="../media/image18.jpeg"/><Relationship Id="rId26" Type="http://schemas.openxmlformats.org/officeDocument/2006/relationships/image" Target="../media/image26.tiff"/><Relationship Id="rId3" Type="http://schemas.openxmlformats.org/officeDocument/2006/relationships/image" Target="../media/image3.jpeg"/><Relationship Id="rId21" Type="http://schemas.openxmlformats.org/officeDocument/2006/relationships/image" Target="../media/image21.tiff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tiff"/><Relationship Id="rId25" Type="http://schemas.openxmlformats.org/officeDocument/2006/relationships/image" Target="../media/image25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tiff"/><Relationship Id="rId29" Type="http://schemas.openxmlformats.org/officeDocument/2006/relationships/image" Target="../media/image29.tiff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tiff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tiff"/><Relationship Id="rId28" Type="http://schemas.openxmlformats.org/officeDocument/2006/relationships/image" Target="../media/image28.tiff"/><Relationship Id="rId10" Type="http://schemas.openxmlformats.org/officeDocument/2006/relationships/image" Target="../media/image10.jpeg"/><Relationship Id="rId19" Type="http://schemas.openxmlformats.org/officeDocument/2006/relationships/image" Target="../media/image19.tiff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tiff"/><Relationship Id="rId22" Type="http://schemas.openxmlformats.org/officeDocument/2006/relationships/image" Target="../media/image22.jpeg"/><Relationship Id="rId27" Type="http://schemas.openxmlformats.org/officeDocument/2006/relationships/image" Target="../media/image27.tif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1.png"/><Relationship Id="rId1" Type="http://schemas.openxmlformats.org/officeDocument/2006/relationships/image" Target="../media/image3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452438</xdr:colOff>
      <xdr:row>8</xdr:row>
      <xdr:rowOff>35720</xdr:rowOff>
    </xdr:from>
    <xdr:to>
      <xdr:col>2</xdr:col>
      <xdr:colOff>827597</xdr:colOff>
      <xdr:row>9</xdr:row>
      <xdr:rowOff>437932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48E32772-5836-492C-8F95-0FD171777A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5156" t="6016" r="30161" b="12539"/>
        <a:stretch/>
      </xdr:blipFill>
      <xdr:spPr>
        <a:xfrm>
          <a:off x="1035844" y="1547814"/>
          <a:ext cx="375159" cy="676055"/>
        </a:xfrm>
        <a:prstGeom prst="rect">
          <a:avLst/>
        </a:prstGeom>
      </xdr:spPr>
    </xdr:pic>
    <xdr:clientData/>
  </xdr:twoCellAnchor>
  <xdr:twoCellAnchor editAs="oneCell">
    <xdr:from>
      <xdr:col>2</xdr:col>
      <xdr:colOff>154782</xdr:colOff>
      <xdr:row>10</xdr:row>
      <xdr:rowOff>53579</xdr:rowOff>
    </xdr:from>
    <xdr:to>
      <xdr:col>2</xdr:col>
      <xdr:colOff>1101346</xdr:colOff>
      <xdr:row>12</xdr:row>
      <xdr:rowOff>271039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5F3E6ADF-41B4-468F-B8A1-8B56F647F6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063" t="7629" r="11687" b="11340"/>
        <a:stretch/>
      </xdr:blipFill>
      <xdr:spPr>
        <a:xfrm>
          <a:off x="744141" y="2309813"/>
          <a:ext cx="946564" cy="863206"/>
        </a:xfrm>
        <a:prstGeom prst="rect">
          <a:avLst/>
        </a:prstGeom>
      </xdr:spPr>
    </xdr:pic>
    <xdr:clientData/>
  </xdr:twoCellAnchor>
  <xdr:twoCellAnchor editAs="oneCell">
    <xdr:from>
      <xdr:col>2</xdr:col>
      <xdr:colOff>357189</xdr:colOff>
      <xdr:row>13</xdr:row>
      <xdr:rowOff>5548</xdr:rowOff>
    </xdr:from>
    <xdr:to>
      <xdr:col>2</xdr:col>
      <xdr:colOff>857250</xdr:colOff>
      <xdr:row>15</xdr:row>
      <xdr:rowOff>354804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16F3B943-A252-49BC-960C-7EB241E8CE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60" t="3078" r="11909"/>
        <a:stretch/>
      </xdr:blipFill>
      <xdr:spPr>
        <a:xfrm>
          <a:off x="946548" y="3208329"/>
          <a:ext cx="500061" cy="1016005"/>
        </a:xfrm>
        <a:prstGeom prst="rect">
          <a:avLst/>
        </a:prstGeom>
      </xdr:spPr>
    </xdr:pic>
    <xdr:clientData/>
  </xdr:twoCellAnchor>
  <xdr:twoCellAnchor editAs="oneCell">
    <xdr:from>
      <xdr:col>2</xdr:col>
      <xdr:colOff>458278</xdr:colOff>
      <xdr:row>16</xdr:row>
      <xdr:rowOff>44929</xdr:rowOff>
    </xdr:from>
    <xdr:to>
      <xdr:col>2</xdr:col>
      <xdr:colOff>854393</xdr:colOff>
      <xdr:row>17</xdr:row>
      <xdr:rowOff>449292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84A003D9-7FB0-499F-96B4-2336F377458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701" t="5891" r="24407" b="4715"/>
        <a:stretch/>
      </xdr:blipFill>
      <xdr:spPr>
        <a:xfrm>
          <a:off x="1051344" y="4277264"/>
          <a:ext cx="396115" cy="682925"/>
        </a:xfrm>
        <a:prstGeom prst="rect">
          <a:avLst/>
        </a:prstGeom>
      </xdr:spPr>
    </xdr:pic>
    <xdr:clientData/>
  </xdr:twoCellAnchor>
  <xdr:twoCellAnchor editAs="oneCell">
    <xdr:from>
      <xdr:col>2</xdr:col>
      <xdr:colOff>342901</xdr:colOff>
      <xdr:row>18</xdr:row>
      <xdr:rowOff>38100</xdr:rowOff>
    </xdr:from>
    <xdr:to>
      <xdr:col>2</xdr:col>
      <xdr:colOff>857250</xdr:colOff>
      <xdr:row>19</xdr:row>
      <xdr:rowOff>440187</xdr:rowOff>
    </xdr:to>
    <xdr:pic>
      <xdr:nvPicPr>
        <xdr:cNvPr id="24" name="図 23">
          <a:extLst>
            <a:ext uri="{FF2B5EF4-FFF2-40B4-BE49-F238E27FC236}">
              <a16:creationId xmlns:a16="http://schemas.microsoft.com/office/drawing/2014/main" id="{D2DEB652-4756-4568-9127-0B9B7914E3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4" t="8428" r="10165" b="5777"/>
        <a:stretch/>
      </xdr:blipFill>
      <xdr:spPr>
        <a:xfrm>
          <a:off x="933451" y="5019675"/>
          <a:ext cx="514349" cy="678312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20</xdr:row>
      <xdr:rowOff>191505</xdr:rowOff>
    </xdr:from>
    <xdr:to>
      <xdr:col>2</xdr:col>
      <xdr:colOff>1233738</xdr:colOff>
      <xdr:row>23</xdr:row>
      <xdr:rowOff>133849</xdr:rowOff>
    </xdr:to>
    <xdr:pic>
      <xdr:nvPicPr>
        <xdr:cNvPr id="26" name="図 25">
          <a:extLst>
            <a:ext uri="{FF2B5EF4-FFF2-40B4-BE49-F238E27FC236}">
              <a16:creationId xmlns:a16="http://schemas.microsoft.com/office/drawing/2014/main" id="{C47299BF-9E87-46CC-9E26-55C9CFE8A1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000" t="25305" r="9167"/>
        <a:stretch/>
      </xdr:blipFill>
      <xdr:spPr>
        <a:xfrm>
          <a:off x="619125" y="5916030"/>
          <a:ext cx="1205163" cy="760993"/>
        </a:xfrm>
        <a:prstGeom prst="rect">
          <a:avLst/>
        </a:prstGeom>
      </xdr:spPr>
    </xdr:pic>
    <xdr:clientData/>
  </xdr:twoCellAnchor>
  <xdr:twoCellAnchor editAs="oneCell">
    <xdr:from>
      <xdr:col>2</xdr:col>
      <xdr:colOff>260587</xdr:colOff>
      <xdr:row>24</xdr:row>
      <xdr:rowOff>28576</xdr:rowOff>
    </xdr:from>
    <xdr:to>
      <xdr:col>2</xdr:col>
      <xdr:colOff>917811</xdr:colOff>
      <xdr:row>25</xdr:row>
      <xdr:rowOff>440710</xdr:rowOff>
    </xdr:to>
    <xdr:pic>
      <xdr:nvPicPr>
        <xdr:cNvPr id="35" name="図 34">
          <a:extLst>
            <a:ext uri="{FF2B5EF4-FFF2-40B4-BE49-F238E27FC236}">
              <a16:creationId xmlns:a16="http://schemas.microsoft.com/office/drawing/2014/main" id="{38492E28-4931-4C44-814D-6BB1D21653A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529"/>
        <a:stretch/>
      </xdr:blipFill>
      <xdr:spPr>
        <a:xfrm>
          <a:off x="850568" y="6859565"/>
          <a:ext cx="657224" cy="689353"/>
        </a:xfrm>
        <a:prstGeom prst="rect">
          <a:avLst/>
        </a:prstGeom>
      </xdr:spPr>
    </xdr:pic>
    <xdr:clientData/>
  </xdr:twoCellAnchor>
  <xdr:twoCellAnchor editAs="oneCell">
    <xdr:from>
      <xdr:col>2</xdr:col>
      <xdr:colOff>242016</xdr:colOff>
      <xdr:row>26</xdr:row>
      <xdr:rowOff>26024</xdr:rowOff>
    </xdr:from>
    <xdr:to>
      <xdr:col>2</xdr:col>
      <xdr:colOff>992747</xdr:colOff>
      <xdr:row>27</xdr:row>
      <xdr:rowOff>498506</xdr:rowOff>
    </xdr:to>
    <xdr:pic>
      <xdr:nvPicPr>
        <xdr:cNvPr id="37" name="図 36">
          <a:extLst>
            <a:ext uri="{FF2B5EF4-FFF2-40B4-BE49-F238E27FC236}">
              <a16:creationId xmlns:a16="http://schemas.microsoft.com/office/drawing/2014/main" id="{7A14A55B-C296-424F-BDA7-C2F1EF2AF16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066" t="6692" r="20738" b="17171"/>
        <a:stretch/>
      </xdr:blipFill>
      <xdr:spPr>
        <a:xfrm>
          <a:off x="832298" y="7605778"/>
          <a:ext cx="750731" cy="747498"/>
        </a:xfrm>
        <a:prstGeom prst="rect">
          <a:avLst/>
        </a:prstGeom>
      </xdr:spPr>
    </xdr:pic>
    <xdr:clientData/>
  </xdr:twoCellAnchor>
  <xdr:twoCellAnchor editAs="oneCell">
    <xdr:from>
      <xdr:col>2</xdr:col>
      <xdr:colOff>308556</xdr:colOff>
      <xdr:row>28</xdr:row>
      <xdr:rowOff>20123</xdr:rowOff>
    </xdr:from>
    <xdr:to>
      <xdr:col>2</xdr:col>
      <xdr:colOff>882589</xdr:colOff>
      <xdr:row>29</xdr:row>
      <xdr:rowOff>482960</xdr:rowOff>
    </xdr:to>
    <xdr:pic>
      <xdr:nvPicPr>
        <xdr:cNvPr id="39" name="図 38">
          <a:extLst>
            <a:ext uri="{FF2B5EF4-FFF2-40B4-BE49-F238E27FC236}">
              <a16:creationId xmlns:a16="http://schemas.microsoft.com/office/drawing/2014/main" id="{0058B707-7437-4C36-A956-C038FF4C0B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256" t="13376" r="21678" b="5109"/>
        <a:stretch/>
      </xdr:blipFill>
      <xdr:spPr>
        <a:xfrm>
          <a:off x="898838" y="8391391"/>
          <a:ext cx="574033" cy="737852"/>
        </a:xfrm>
        <a:prstGeom prst="rect">
          <a:avLst/>
        </a:prstGeom>
      </xdr:spPr>
    </xdr:pic>
    <xdr:clientData/>
  </xdr:twoCellAnchor>
  <xdr:twoCellAnchor editAs="oneCell">
    <xdr:from>
      <xdr:col>2</xdr:col>
      <xdr:colOff>210552</xdr:colOff>
      <xdr:row>30</xdr:row>
      <xdr:rowOff>30150</xdr:rowOff>
    </xdr:from>
    <xdr:to>
      <xdr:col>2</xdr:col>
      <xdr:colOff>1093647</xdr:colOff>
      <xdr:row>31</xdr:row>
      <xdr:rowOff>444629</xdr:rowOff>
    </xdr:to>
    <xdr:pic>
      <xdr:nvPicPr>
        <xdr:cNvPr id="41" name="図 40">
          <a:extLst>
            <a:ext uri="{FF2B5EF4-FFF2-40B4-BE49-F238E27FC236}">
              <a16:creationId xmlns:a16="http://schemas.microsoft.com/office/drawing/2014/main" id="{46C5F5CE-B6D0-4305-8E91-7CBFFA98F0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2105" y="9254361"/>
          <a:ext cx="883095" cy="695216"/>
        </a:xfrm>
        <a:prstGeom prst="rect">
          <a:avLst/>
        </a:prstGeom>
      </xdr:spPr>
    </xdr:pic>
    <xdr:clientData/>
  </xdr:twoCellAnchor>
  <xdr:twoCellAnchor editAs="oneCell">
    <xdr:from>
      <xdr:col>2</xdr:col>
      <xdr:colOff>150395</xdr:colOff>
      <xdr:row>32</xdr:row>
      <xdr:rowOff>50346</xdr:rowOff>
    </xdr:from>
    <xdr:to>
      <xdr:col>2</xdr:col>
      <xdr:colOff>1167308</xdr:colOff>
      <xdr:row>33</xdr:row>
      <xdr:rowOff>446135</xdr:rowOff>
    </xdr:to>
    <xdr:pic>
      <xdr:nvPicPr>
        <xdr:cNvPr id="43" name="図 42">
          <a:extLst>
            <a:ext uri="{FF2B5EF4-FFF2-40B4-BE49-F238E27FC236}">
              <a16:creationId xmlns:a16="http://schemas.microsoft.com/office/drawing/2014/main" id="{DC91C089-CA3E-4EA6-975C-F32FC913D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948" y="10026530"/>
          <a:ext cx="1016913" cy="676526"/>
        </a:xfrm>
        <a:prstGeom prst="rect">
          <a:avLst/>
        </a:prstGeom>
        <a:ln w="3810">
          <a:solidFill>
            <a:schemeClr val="bg1">
              <a:lumMod val="50000"/>
            </a:schemeClr>
          </a:solidFill>
        </a:ln>
      </xdr:spPr>
    </xdr:pic>
    <xdr:clientData/>
  </xdr:twoCellAnchor>
  <xdr:twoCellAnchor editAs="oneCell">
    <xdr:from>
      <xdr:col>2</xdr:col>
      <xdr:colOff>150395</xdr:colOff>
      <xdr:row>34</xdr:row>
      <xdr:rowOff>30079</xdr:rowOff>
    </xdr:from>
    <xdr:to>
      <xdr:col>2</xdr:col>
      <xdr:colOff>1144652</xdr:colOff>
      <xdr:row>35</xdr:row>
      <xdr:rowOff>463417</xdr:rowOff>
    </xdr:to>
    <xdr:pic>
      <xdr:nvPicPr>
        <xdr:cNvPr id="46" name="図 45">
          <a:extLst>
            <a:ext uri="{FF2B5EF4-FFF2-40B4-BE49-F238E27FC236}">
              <a16:creationId xmlns:a16="http://schemas.microsoft.com/office/drawing/2014/main" id="{EB07D6DB-5058-44E8-BA0A-61AF31F4E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948" y="10748211"/>
          <a:ext cx="994257" cy="724100"/>
        </a:xfrm>
        <a:prstGeom prst="rect">
          <a:avLst/>
        </a:prstGeom>
      </xdr:spPr>
    </xdr:pic>
    <xdr:clientData/>
  </xdr:twoCellAnchor>
  <xdr:twoCellAnchor editAs="oneCell">
    <xdr:from>
      <xdr:col>2</xdr:col>
      <xdr:colOff>100265</xdr:colOff>
      <xdr:row>36</xdr:row>
      <xdr:rowOff>60158</xdr:rowOff>
    </xdr:from>
    <xdr:to>
      <xdr:col>2</xdr:col>
      <xdr:colOff>1198171</xdr:colOff>
      <xdr:row>39</xdr:row>
      <xdr:rowOff>230607</xdr:rowOff>
    </xdr:to>
    <xdr:pic>
      <xdr:nvPicPr>
        <xdr:cNvPr id="48" name="図 47">
          <a:extLst>
            <a:ext uri="{FF2B5EF4-FFF2-40B4-BE49-F238E27FC236}">
              <a16:creationId xmlns:a16="http://schemas.microsoft.com/office/drawing/2014/main" id="{6ABA0413-EC8C-4106-BD7B-CD78D86CE2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1818" y="11540290"/>
          <a:ext cx="1097906" cy="1012658"/>
        </a:xfrm>
        <a:prstGeom prst="rect">
          <a:avLst/>
        </a:prstGeom>
      </xdr:spPr>
    </xdr:pic>
    <xdr:clientData/>
  </xdr:twoCellAnchor>
  <xdr:twoCellAnchor editAs="oneCell">
    <xdr:from>
      <xdr:col>2</xdr:col>
      <xdr:colOff>431132</xdr:colOff>
      <xdr:row>40</xdr:row>
      <xdr:rowOff>50132</xdr:rowOff>
    </xdr:from>
    <xdr:to>
      <xdr:col>2</xdr:col>
      <xdr:colOff>762000</xdr:colOff>
      <xdr:row>41</xdr:row>
      <xdr:rowOff>432790</xdr:rowOff>
    </xdr:to>
    <xdr:pic>
      <xdr:nvPicPr>
        <xdr:cNvPr id="50" name="図 49">
          <a:extLst>
            <a:ext uri="{FF2B5EF4-FFF2-40B4-BE49-F238E27FC236}">
              <a16:creationId xmlns:a16="http://schemas.microsoft.com/office/drawing/2014/main" id="{C07AE78D-DA8C-458E-B714-D22C22F74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2685" y="12653211"/>
          <a:ext cx="330868" cy="663394"/>
        </a:xfrm>
        <a:prstGeom prst="rect">
          <a:avLst/>
        </a:prstGeom>
      </xdr:spPr>
    </xdr:pic>
    <xdr:clientData/>
  </xdr:twoCellAnchor>
  <xdr:twoCellAnchor editAs="oneCell">
    <xdr:from>
      <xdr:col>2</xdr:col>
      <xdr:colOff>340893</xdr:colOff>
      <xdr:row>42</xdr:row>
      <xdr:rowOff>50131</xdr:rowOff>
    </xdr:from>
    <xdr:to>
      <xdr:col>2</xdr:col>
      <xdr:colOff>912393</xdr:colOff>
      <xdr:row>43</xdr:row>
      <xdr:rowOff>454989</xdr:rowOff>
    </xdr:to>
    <xdr:pic>
      <xdr:nvPicPr>
        <xdr:cNvPr id="52" name="図 51">
          <a:extLst>
            <a:ext uri="{FF2B5EF4-FFF2-40B4-BE49-F238E27FC236}">
              <a16:creationId xmlns:a16="http://schemas.microsoft.com/office/drawing/2014/main" id="{0625A24D-1D76-42E4-8C62-BDB7DD229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446" y="13405184"/>
          <a:ext cx="571500" cy="695621"/>
        </a:xfrm>
        <a:prstGeom prst="rect">
          <a:avLst/>
        </a:prstGeom>
      </xdr:spPr>
    </xdr:pic>
    <xdr:clientData/>
  </xdr:twoCellAnchor>
  <xdr:twoCellAnchor editAs="oneCell">
    <xdr:from>
      <xdr:col>2</xdr:col>
      <xdr:colOff>481262</xdr:colOff>
      <xdr:row>44</xdr:row>
      <xdr:rowOff>20051</xdr:rowOff>
    </xdr:from>
    <xdr:to>
      <xdr:col>2</xdr:col>
      <xdr:colOff>807795</xdr:colOff>
      <xdr:row>45</xdr:row>
      <xdr:rowOff>451184</xdr:rowOff>
    </xdr:to>
    <xdr:pic>
      <xdr:nvPicPr>
        <xdr:cNvPr id="54" name="図 53">
          <a:extLst>
            <a:ext uri="{FF2B5EF4-FFF2-40B4-BE49-F238E27FC236}">
              <a16:creationId xmlns:a16="http://schemas.microsoft.com/office/drawing/2014/main" id="{57A641B9-ECCB-4FF8-8A21-A6C923AE76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2815" y="14137104"/>
          <a:ext cx="326533" cy="711870"/>
        </a:xfrm>
        <a:prstGeom prst="rect">
          <a:avLst/>
        </a:prstGeom>
      </xdr:spPr>
    </xdr:pic>
    <xdr:clientData/>
  </xdr:twoCellAnchor>
  <xdr:twoCellAnchor editAs="oneCell">
    <xdr:from>
      <xdr:col>2</xdr:col>
      <xdr:colOff>541420</xdr:colOff>
      <xdr:row>46</xdr:row>
      <xdr:rowOff>40106</xdr:rowOff>
    </xdr:from>
    <xdr:to>
      <xdr:col>2</xdr:col>
      <xdr:colOff>731919</xdr:colOff>
      <xdr:row>47</xdr:row>
      <xdr:rowOff>441509</xdr:rowOff>
    </xdr:to>
    <xdr:pic>
      <xdr:nvPicPr>
        <xdr:cNvPr id="56" name="図 55">
          <a:extLst>
            <a:ext uri="{FF2B5EF4-FFF2-40B4-BE49-F238E27FC236}">
              <a16:creationId xmlns:a16="http://schemas.microsoft.com/office/drawing/2014/main" id="{B3D3E139-2FD0-49BB-A196-BA2D4C3EE4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2973" y="14909132"/>
          <a:ext cx="190499" cy="682141"/>
        </a:xfrm>
        <a:prstGeom prst="rect">
          <a:avLst/>
        </a:prstGeom>
      </xdr:spPr>
    </xdr:pic>
    <xdr:clientData/>
  </xdr:twoCellAnchor>
  <xdr:twoCellAnchor editAs="oneCell">
    <xdr:from>
      <xdr:col>2</xdr:col>
      <xdr:colOff>90237</xdr:colOff>
      <xdr:row>48</xdr:row>
      <xdr:rowOff>140368</xdr:rowOff>
    </xdr:from>
    <xdr:to>
      <xdr:col>2</xdr:col>
      <xdr:colOff>1193825</xdr:colOff>
      <xdr:row>51</xdr:row>
      <xdr:rowOff>160421</xdr:rowOff>
    </xdr:to>
    <xdr:pic>
      <xdr:nvPicPr>
        <xdr:cNvPr id="58" name="図 57">
          <a:extLst>
            <a:ext uri="{FF2B5EF4-FFF2-40B4-BE49-F238E27FC236}">
              <a16:creationId xmlns:a16="http://schemas.microsoft.com/office/drawing/2014/main" id="{83C260CD-0AAD-4022-83F4-38CE5960FF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790" y="15761368"/>
          <a:ext cx="1103588" cy="852237"/>
        </a:xfrm>
        <a:prstGeom prst="rect">
          <a:avLst/>
        </a:prstGeom>
      </xdr:spPr>
    </xdr:pic>
    <xdr:clientData/>
  </xdr:twoCellAnchor>
  <xdr:twoCellAnchor editAs="oneCell">
    <xdr:from>
      <xdr:col>2</xdr:col>
      <xdr:colOff>70183</xdr:colOff>
      <xdr:row>52</xdr:row>
      <xdr:rowOff>30078</xdr:rowOff>
    </xdr:from>
    <xdr:to>
      <xdr:col>2</xdr:col>
      <xdr:colOff>1209207</xdr:colOff>
      <xdr:row>55</xdr:row>
      <xdr:rowOff>260685</xdr:rowOff>
    </xdr:to>
    <xdr:pic>
      <xdr:nvPicPr>
        <xdr:cNvPr id="60" name="図 59">
          <a:extLst>
            <a:ext uri="{FF2B5EF4-FFF2-40B4-BE49-F238E27FC236}">
              <a16:creationId xmlns:a16="http://schemas.microsoft.com/office/drawing/2014/main" id="{A3695687-3DE3-4439-9B59-1DAA522D91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736" y="16763999"/>
          <a:ext cx="1139024" cy="1072817"/>
        </a:xfrm>
        <a:prstGeom prst="rect">
          <a:avLst/>
        </a:prstGeom>
      </xdr:spPr>
    </xdr:pic>
    <xdr:clientData/>
  </xdr:twoCellAnchor>
  <xdr:twoCellAnchor editAs="oneCell">
    <xdr:from>
      <xdr:col>2</xdr:col>
      <xdr:colOff>170450</xdr:colOff>
      <xdr:row>56</xdr:row>
      <xdr:rowOff>40107</xdr:rowOff>
    </xdr:from>
    <xdr:to>
      <xdr:col>2</xdr:col>
      <xdr:colOff>1132342</xdr:colOff>
      <xdr:row>59</xdr:row>
      <xdr:rowOff>240633</xdr:rowOff>
    </xdr:to>
    <xdr:pic>
      <xdr:nvPicPr>
        <xdr:cNvPr id="62" name="図 61">
          <a:extLst>
            <a:ext uri="{FF2B5EF4-FFF2-40B4-BE49-F238E27FC236}">
              <a16:creationId xmlns:a16="http://schemas.microsoft.com/office/drawing/2014/main" id="{6E9641F9-5BDF-4440-B24C-F193DBD48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3" y="17896975"/>
          <a:ext cx="961892" cy="1042736"/>
        </a:xfrm>
        <a:prstGeom prst="rect">
          <a:avLst/>
        </a:prstGeom>
      </xdr:spPr>
    </xdr:pic>
    <xdr:clientData/>
  </xdr:twoCellAnchor>
  <xdr:twoCellAnchor editAs="oneCell">
    <xdr:from>
      <xdr:col>2</xdr:col>
      <xdr:colOff>410397</xdr:colOff>
      <xdr:row>60</xdr:row>
      <xdr:rowOff>30080</xdr:rowOff>
    </xdr:from>
    <xdr:to>
      <xdr:col>2</xdr:col>
      <xdr:colOff>828752</xdr:colOff>
      <xdr:row>61</xdr:row>
      <xdr:rowOff>441160</xdr:rowOff>
    </xdr:to>
    <xdr:pic>
      <xdr:nvPicPr>
        <xdr:cNvPr id="1152" name="図 1151">
          <a:extLst>
            <a:ext uri="{FF2B5EF4-FFF2-40B4-BE49-F238E27FC236}">
              <a16:creationId xmlns:a16="http://schemas.microsoft.com/office/drawing/2014/main" id="{36B7A5E6-7BC0-4ADF-A983-7CFF57BAD11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840" t="2786" r="20061" b="2792"/>
        <a:stretch/>
      </xdr:blipFill>
      <xdr:spPr>
        <a:xfrm>
          <a:off x="1001950" y="19009896"/>
          <a:ext cx="418355" cy="691816"/>
        </a:xfrm>
        <a:prstGeom prst="rect">
          <a:avLst/>
        </a:prstGeom>
      </xdr:spPr>
    </xdr:pic>
    <xdr:clientData/>
  </xdr:twoCellAnchor>
  <xdr:twoCellAnchor editAs="oneCell">
    <xdr:from>
      <xdr:col>2</xdr:col>
      <xdr:colOff>297420</xdr:colOff>
      <xdr:row>62</xdr:row>
      <xdr:rowOff>26705</xdr:rowOff>
    </xdr:from>
    <xdr:to>
      <xdr:col>2</xdr:col>
      <xdr:colOff>970852</xdr:colOff>
      <xdr:row>63</xdr:row>
      <xdr:rowOff>440644</xdr:rowOff>
    </xdr:to>
    <xdr:pic>
      <xdr:nvPicPr>
        <xdr:cNvPr id="1154" name="図 1153">
          <a:extLst>
            <a:ext uri="{FF2B5EF4-FFF2-40B4-BE49-F238E27FC236}">
              <a16:creationId xmlns:a16="http://schemas.microsoft.com/office/drawing/2014/main" id="{A413EB20-D369-4028-98B1-2D6EB8F7E5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586" b="3858"/>
        <a:stretch/>
      </xdr:blipFill>
      <xdr:spPr>
        <a:xfrm>
          <a:off x="884943" y="19539602"/>
          <a:ext cx="673432" cy="689896"/>
        </a:xfrm>
        <a:prstGeom prst="rect">
          <a:avLst/>
        </a:prstGeom>
      </xdr:spPr>
    </xdr:pic>
    <xdr:clientData/>
  </xdr:twoCellAnchor>
  <xdr:twoCellAnchor editAs="oneCell">
    <xdr:from>
      <xdr:col>2</xdr:col>
      <xdr:colOff>324918</xdr:colOff>
      <xdr:row>64</xdr:row>
      <xdr:rowOff>22254</xdr:rowOff>
    </xdr:from>
    <xdr:to>
      <xdr:col>2</xdr:col>
      <xdr:colOff>934698</xdr:colOff>
      <xdr:row>65</xdr:row>
      <xdr:rowOff>444177</xdr:rowOff>
    </xdr:to>
    <xdr:pic>
      <xdr:nvPicPr>
        <xdr:cNvPr id="1156" name="図 1155">
          <a:extLst>
            <a:ext uri="{FF2B5EF4-FFF2-40B4-BE49-F238E27FC236}">
              <a16:creationId xmlns:a16="http://schemas.microsoft.com/office/drawing/2014/main" id="{C50D97F9-94FE-4227-8370-A39F1B27E8B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87" b="3466"/>
        <a:stretch/>
      </xdr:blipFill>
      <xdr:spPr>
        <a:xfrm>
          <a:off x="912441" y="20278457"/>
          <a:ext cx="609780" cy="697880"/>
        </a:xfrm>
        <a:prstGeom prst="rect">
          <a:avLst/>
        </a:prstGeom>
      </xdr:spPr>
    </xdr:pic>
    <xdr:clientData/>
  </xdr:twoCellAnchor>
  <xdr:twoCellAnchor editAs="oneCell">
    <xdr:from>
      <xdr:col>2</xdr:col>
      <xdr:colOff>507407</xdr:colOff>
      <xdr:row>66</xdr:row>
      <xdr:rowOff>22254</xdr:rowOff>
    </xdr:from>
    <xdr:to>
      <xdr:col>2</xdr:col>
      <xdr:colOff>698797</xdr:colOff>
      <xdr:row>67</xdr:row>
      <xdr:rowOff>446342</xdr:rowOff>
    </xdr:to>
    <xdr:pic>
      <xdr:nvPicPr>
        <xdr:cNvPr id="1172" name="図 1171">
          <a:extLst>
            <a:ext uri="{FF2B5EF4-FFF2-40B4-BE49-F238E27FC236}">
              <a16:creationId xmlns:a16="http://schemas.microsoft.com/office/drawing/2014/main" id="{AF9CE820-CAF5-4F76-A867-F75FE101A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4930" y="21012861"/>
          <a:ext cx="191390" cy="700047"/>
        </a:xfrm>
        <a:prstGeom prst="rect">
          <a:avLst/>
        </a:prstGeom>
      </xdr:spPr>
    </xdr:pic>
    <xdr:clientData/>
  </xdr:twoCellAnchor>
  <xdr:twoCellAnchor editAs="oneCell">
    <xdr:from>
      <xdr:col>2</xdr:col>
      <xdr:colOff>284860</xdr:colOff>
      <xdr:row>68</xdr:row>
      <xdr:rowOff>25523</xdr:rowOff>
    </xdr:from>
    <xdr:to>
      <xdr:col>2</xdr:col>
      <xdr:colOff>970304</xdr:colOff>
      <xdr:row>69</xdr:row>
      <xdr:rowOff>431740</xdr:rowOff>
    </xdr:to>
    <xdr:pic>
      <xdr:nvPicPr>
        <xdr:cNvPr id="1176" name="図 1175">
          <a:extLst>
            <a:ext uri="{FF2B5EF4-FFF2-40B4-BE49-F238E27FC236}">
              <a16:creationId xmlns:a16="http://schemas.microsoft.com/office/drawing/2014/main" id="{272E3448-9F82-429C-B10A-44789D908C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383" y="21750535"/>
          <a:ext cx="685444" cy="682175"/>
        </a:xfrm>
        <a:prstGeom prst="rect">
          <a:avLst/>
        </a:prstGeom>
      </xdr:spPr>
    </xdr:pic>
    <xdr:clientData/>
  </xdr:twoCellAnchor>
  <xdr:twoCellAnchor editAs="oneCell">
    <xdr:from>
      <xdr:col>7</xdr:col>
      <xdr:colOff>212699</xdr:colOff>
      <xdr:row>0</xdr:row>
      <xdr:rowOff>94806</xdr:rowOff>
    </xdr:from>
    <xdr:to>
      <xdr:col>8</xdr:col>
      <xdr:colOff>1030029</xdr:colOff>
      <xdr:row>2</xdr:row>
      <xdr:rowOff>33227</xdr:rowOff>
    </xdr:to>
    <xdr:pic>
      <xdr:nvPicPr>
        <xdr:cNvPr id="1178" name="図 1177">
          <a:extLst>
            <a:ext uri="{FF2B5EF4-FFF2-40B4-BE49-F238E27FC236}">
              <a16:creationId xmlns:a16="http://schemas.microsoft.com/office/drawing/2014/main" id="{F95D215C-DF3D-48F0-A55C-CBE114E367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381" b="18818"/>
        <a:stretch/>
      </xdr:blipFill>
      <xdr:spPr>
        <a:xfrm>
          <a:off x="7500432" y="94806"/>
          <a:ext cx="1393260" cy="237462"/>
        </a:xfrm>
        <a:prstGeom prst="rect">
          <a:avLst/>
        </a:prstGeom>
      </xdr:spPr>
    </xdr:pic>
    <xdr:clientData/>
  </xdr:twoCellAnchor>
  <xdr:twoCellAnchor editAs="oneCell">
    <xdr:from>
      <xdr:col>7</xdr:col>
      <xdr:colOff>163048</xdr:colOff>
      <xdr:row>2</xdr:row>
      <xdr:rowOff>123700</xdr:rowOff>
    </xdr:from>
    <xdr:to>
      <xdr:col>8</xdr:col>
      <xdr:colOff>195936</xdr:colOff>
      <xdr:row>5</xdr:row>
      <xdr:rowOff>33227</xdr:rowOff>
    </xdr:to>
    <xdr:pic>
      <xdr:nvPicPr>
        <xdr:cNvPr id="1180" name="図 1179">
          <a:extLst>
            <a:ext uri="{FF2B5EF4-FFF2-40B4-BE49-F238E27FC236}">
              <a16:creationId xmlns:a16="http://schemas.microsoft.com/office/drawing/2014/main" id="{1E997992-0BA7-430A-9041-B34509286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50781" y="422741"/>
          <a:ext cx="608818" cy="551910"/>
        </a:xfrm>
        <a:prstGeom prst="rect">
          <a:avLst/>
        </a:prstGeom>
      </xdr:spPr>
    </xdr:pic>
    <xdr:clientData/>
  </xdr:twoCellAnchor>
  <xdr:twoCellAnchor>
    <xdr:from>
      <xdr:col>2</xdr:col>
      <xdr:colOff>730989</xdr:colOff>
      <xdr:row>4</xdr:row>
      <xdr:rowOff>44303</xdr:rowOff>
    </xdr:from>
    <xdr:to>
      <xdr:col>6</xdr:col>
      <xdr:colOff>742063</xdr:colOff>
      <xdr:row>4</xdr:row>
      <xdr:rowOff>66455</xdr:rowOff>
    </xdr:to>
    <xdr:cxnSp macro="">
      <xdr:nvCxnSpPr>
        <xdr:cNvPr id="1182" name="直線コネクタ 1181">
          <a:extLst>
            <a:ext uri="{FF2B5EF4-FFF2-40B4-BE49-F238E27FC236}">
              <a16:creationId xmlns:a16="http://schemas.microsoft.com/office/drawing/2014/main" id="{E486E72F-90E8-42DA-8041-35F901FBB2DC}"/>
            </a:ext>
          </a:extLst>
        </xdr:cNvPr>
        <xdr:cNvCxnSpPr/>
      </xdr:nvCxnSpPr>
      <xdr:spPr>
        <a:xfrm>
          <a:off x="1329070" y="886047"/>
          <a:ext cx="5892208" cy="22152"/>
        </a:xfrm>
        <a:prstGeom prst="line">
          <a:avLst/>
        </a:prstGeom>
        <a:ln w="76200" cap="flat" cmpd="sng" algn="ctr">
          <a:solidFill>
            <a:schemeClr val="accent6"/>
          </a:solidFill>
          <a:prstDash val="sysDot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 editAs="oneCell">
    <xdr:from>
      <xdr:col>1</xdr:col>
      <xdr:colOff>465174</xdr:colOff>
      <xdr:row>2</xdr:row>
      <xdr:rowOff>87881</xdr:rowOff>
    </xdr:from>
    <xdr:to>
      <xdr:col>2</xdr:col>
      <xdr:colOff>531627</xdr:colOff>
      <xdr:row>5</xdr:row>
      <xdr:rowOff>28795</xdr:rowOff>
    </xdr:to>
    <xdr:pic>
      <xdr:nvPicPr>
        <xdr:cNvPr id="1186" name="図 1185">
          <a:extLst>
            <a:ext uri="{FF2B5EF4-FFF2-40B4-BE49-F238E27FC236}">
              <a16:creationId xmlns:a16="http://schemas.microsoft.com/office/drawing/2014/main" id="{F7F6F9FA-3A49-4B8F-8D94-618AEBDB8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3779" y="386922"/>
          <a:ext cx="575929" cy="583297"/>
        </a:xfrm>
        <a:prstGeom prst="rect">
          <a:avLst/>
        </a:prstGeom>
      </xdr:spPr>
    </xdr:pic>
    <xdr:clientData/>
  </xdr:twoCellAnchor>
  <xdr:twoCellAnchor editAs="oneCell">
    <xdr:from>
      <xdr:col>4</xdr:col>
      <xdr:colOff>2216304</xdr:colOff>
      <xdr:row>71</xdr:row>
      <xdr:rowOff>332268</xdr:rowOff>
    </xdr:from>
    <xdr:to>
      <xdr:col>8</xdr:col>
      <xdr:colOff>1080711</xdr:colOff>
      <xdr:row>74</xdr:row>
      <xdr:rowOff>37108</xdr:rowOff>
    </xdr:to>
    <xdr:pic>
      <xdr:nvPicPr>
        <xdr:cNvPr id="1191" name="図 1190">
          <a:extLst>
            <a:ext uri="{FF2B5EF4-FFF2-40B4-BE49-F238E27FC236}">
              <a16:creationId xmlns:a16="http://schemas.microsoft.com/office/drawing/2014/main" id="{3E872636-3CE2-4D4C-9871-DAC0D75F8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3601" y="23236570"/>
          <a:ext cx="3460773" cy="867776"/>
        </a:xfrm>
        <a:prstGeom prst="rect">
          <a:avLst/>
        </a:prstGeom>
      </xdr:spPr>
    </xdr:pic>
    <xdr:clientData/>
  </xdr:twoCellAnchor>
  <xdr:twoCellAnchor>
    <xdr:from>
      <xdr:col>5</xdr:col>
      <xdr:colOff>121832</xdr:colOff>
      <xdr:row>18</xdr:row>
      <xdr:rowOff>155059</xdr:rowOff>
    </xdr:from>
    <xdr:to>
      <xdr:col>6</xdr:col>
      <xdr:colOff>753140</xdr:colOff>
      <xdr:row>19</xdr:row>
      <xdr:rowOff>321193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BDE664D-C4B8-42B9-AF73-C501FE42F435}"/>
            </a:ext>
          </a:extLst>
        </xdr:cNvPr>
        <xdr:cNvSpPr txBox="1"/>
      </xdr:nvSpPr>
      <xdr:spPr>
        <a:xfrm>
          <a:off x="5781454" y="5205524"/>
          <a:ext cx="1450901" cy="4430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000"/>
            <a:t>お問い合わせください。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47626</xdr:rowOff>
    </xdr:from>
    <xdr:to>
      <xdr:col>2</xdr:col>
      <xdr:colOff>319801</xdr:colOff>
      <xdr:row>1</xdr:row>
      <xdr:rowOff>136901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1" y="47626"/>
          <a:ext cx="1767600" cy="28930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0</xdr:row>
      <xdr:rowOff>104775</xdr:rowOff>
    </xdr:from>
    <xdr:to>
      <xdr:col>6</xdr:col>
      <xdr:colOff>803153</xdr:colOff>
      <xdr:row>1</xdr:row>
      <xdr:rowOff>111234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6125" y="104775"/>
          <a:ext cx="2431928" cy="206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5"/>
  <sheetViews>
    <sheetView tabSelected="1" showRuler="0" view="pageBreakPreview" zoomScale="86" zoomScaleNormal="100" zoomScaleSheetLayoutView="86" workbookViewId="0">
      <selection activeCell="B4" sqref="B4"/>
    </sheetView>
  </sheetViews>
  <sheetFormatPr defaultColWidth="8.75" defaultRowHeight="12"/>
  <cols>
    <col min="1" max="1" width="1.125" style="2" customWidth="1"/>
    <col min="2" max="2" width="6.625" style="2" customWidth="1"/>
    <col min="3" max="3" width="16.75" style="2" customWidth="1"/>
    <col min="4" max="4" width="18.25" style="2" customWidth="1"/>
    <col min="5" max="5" width="31.375" style="2" customWidth="1"/>
    <col min="6" max="6" width="10.75" style="2" customWidth="1"/>
    <col min="7" max="7" width="10.625" style="2" customWidth="1"/>
    <col min="8" max="8" width="7.625" style="2" customWidth="1"/>
    <col min="9" max="9" width="15" style="2" customWidth="1"/>
    <col min="10" max="16384" width="8.75" style="2"/>
  </cols>
  <sheetData>
    <row r="1" spans="1:9" customFormat="1" ht="7.5" customHeight="1">
      <c r="A1" s="4"/>
      <c r="B1" s="4"/>
      <c r="C1" s="4"/>
      <c r="D1" s="4"/>
      <c r="E1" s="4"/>
      <c r="F1" s="4"/>
      <c r="G1" s="4"/>
      <c r="H1" s="4"/>
    </row>
    <row r="2" spans="1:9" customFormat="1" ht="15.75" customHeight="1">
      <c r="A2" s="4"/>
      <c r="B2" s="43" t="s">
        <v>104</v>
      </c>
      <c r="C2" s="43"/>
      <c r="D2" s="43"/>
      <c r="E2" s="43"/>
      <c r="F2" s="25"/>
      <c r="G2" s="4"/>
      <c r="H2" s="4"/>
    </row>
    <row r="3" spans="1:9" customFormat="1" ht="13.5" customHeight="1">
      <c r="A3" s="4"/>
      <c r="B3" s="25"/>
      <c r="C3" s="25"/>
      <c r="D3" s="25"/>
      <c r="E3" s="25"/>
      <c r="F3" s="25"/>
      <c r="G3" s="4"/>
      <c r="H3" s="4"/>
    </row>
    <row r="4" spans="1:9" customFormat="1" ht="30" customHeight="1">
      <c r="A4" s="4"/>
      <c r="B4" s="26"/>
      <c r="C4" s="42" t="s">
        <v>103</v>
      </c>
      <c r="D4" s="42"/>
      <c r="E4" s="42"/>
      <c r="F4" s="42"/>
      <c r="G4" s="42"/>
      <c r="H4" s="42"/>
      <c r="I4" s="26"/>
    </row>
    <row r="5" spans="1:9" customFormat="1" ht="8.25" customHeight="1">
      <c r="A5" s="4"/>
      <c r="B5" s="9"/>
      <c r="C5" s="9"/>
      <c r="D5" s="9"/>
      <c r="E5" s="9"/>
      <c r="F5" s="4"/>
      <c r="G5" s="4"/>
      <c r="H5" s="9"/>
    </row>
    <row r="6" spans="1:9" customFormat="1" ht="9" customHeight="1">
      <c r="A6" s="4"/>
      <c r="B6" s="4"/>
      <c r="C6" s="4"/>
      <c r="D6" s="4"/>
      <c r="E6" s="4"/>
      <c r="F6" s="4"/>
      <c r="G6" s="4"/>
      <c r="H6" s="4"/>
    </row>
    <row r="7" spans="1:9" customFormat="1" ht="21" customHeight="1">
      <c r="A7" s="4"/>
      <c r="B7" s="53" t="s">
        <v>30</v>
      </c>
      <c r="C7" s="54"/>
      <c r="D7" s="12" t="s">
        <v>36</v>
      </c>
      <c r="E7" s="13" t="s">
        <v>37</v>
      </c>
      <c r="F7" s="57" t="s">
        <v>38</v>
      </c>
      <c r="G7" s="57"/>
      <c r="H7" s="76" t="s">
        <v>40</v>
      </c>
      <c r="I7" s="78" t="s">
        <v>107</v>
      </c>
    </row>
    <row r="8" spans="1:9" customFormat="1" ht="21.75" customHeight="1">
      <c r="A8" s="4"/>
      <c r="B8" s="55"/>
      <c r="C8" s="56"/>
      <c r="D8" s="61" t="s">
        <v>39</v>
      </c>
      <c r="E8" s="62"/>
      <c r="F8" s="11" t="s">
        <v>35</v>
      </c>
      <c r="G8" s="11" t="s">
        <v>34</v>
      </c>
      <c r="H8" s="77"/>
      <c r="I8" s="79"/>
    </row>
    <row r="9" spans="1:9" customFormat="1" ht="21.75" customHeight="1">
      <c r="A9" s="3"/>
      <c r="B9" s="58" t="s">
        <v>68</v>
      </c>
      <c r="C9" s="33"/>
      <c r="D9" s="14" t="s">
        <v>42</v>
      </c>
      <c r="E9" s="15" t="s">
        <v>0</v>
      </c>
      <c r="F9" s="31">
        <v>180000</v>
      </c>
      <c r="G9" s="31">
        <f>F9*1.1</f>
        <v>198000.00000000003</v>
      </c>
      <c r="H9" s="40"/>
      <c r="I9" s="38">
        <f>F9*H9</f>
        <v>0</v>
      </c>
    </row>
    <row r="10" spans="1:9" customFormat="1" ht="36.75" customHeight="1">
      <c r="A10" s="4"/>
      <c r="B10" s="59"/>
      <c r="C10" s="35"/>
      <c r="D10" s="63" t="s">
        <v>1</v>
      </c>
      <c r="E10" s="64"/>
      <c r="F10" s="32"/>
      <c r="G10" s="32"/>
      <c r="H10" s="41"/>
      <c r="I10" s="39"/>
    </row>
    <row r="11" spans="1:9" customFormat="1" ht="21.75" customHeight="1">
      <c r="A11" s="3"/>
      <c r="B11" s="59"/>
      <c r="C11" s="33"/>
      <c r="D11" s="14" t="s">
        <v>43</v>
      </c>
      <c r="E11" s="16" t="s">
        <v>2</v>
      </c>
      <c r="F11" s="31">
        <v>620000</v>
      </c>
      <c r="G11" s="31">
        <f t="shared" ref="G11" si="0">F11*1.1</f>
        <v>682000</v>
      </c>
      <c r="H11" s="40"/>
      <c r="I11" s="38">
        <f t="shared" ref="I11" si="1">F11*H11</f>
        <v>0</v>
      </c>
    </row>
    <row r="12" spans="1:9" customFormat="1" ht="30" customHeight="1">
      <c r="A12" s="4"/>
      <c r="B12" s="59"/>
      <c r="C12" s="34"/>
      <c r="D12" s="63" t="s">
        <v>3</v>
      </c>
      <c r="E12" s="64"/>
      <c r="F12" s="32"/>
      <c r="G12" s="32"/>
      <c r="H12" s="41"/>
      <c r="I12" s="39"/>
    </row>
    <row r="13" spans="1:9" customFormat="1" ht="21.75" customHeight="1">
      <c r="A13" s="3"/>
      <c r="B13" s="59"/>
      <c r="C13" s="34"/>
      <c r="D13" s="14" t="s">
        <v>61</v>
      </c>
      <c r="E13" s="16" t="s">
        <v>62</v>
      </c>
      <c r="F13" s="31">
        <v>11000</v>
      </c>
      <c r="G13" s="31">
        <f t="shared" ref="G13" si="2">F13*1.1</f>
        <v>12100.000000000002</v>
      </c>
      <c r="H13" s="40"/>
      <c r="I13" s="38">
        <f t="shared" ref="I13" si="3">F13*H13</f>
        <v>0</v>
      </c>
    </row>
    <row r="14" spans="1:9" customFormat="1" ht="30.75" customHeight="1">
      <c r="A14" s="4"/>
      <c r="B14" s="59"/>
      <c r="C14" s="34"/>
      <c r="D14" s="63" t="s">
        <v>63</v>
      </c>
      <c r="E14" s="64"/>
      <c r="F14" s="32"/>
      <c r="G14" s="32"/>
      <c r="H14" s="41"/>
      <c r="I14" s="39"/>
    </row>
    <row r="15" spans="1:9" customFormat="1" ht="21.75" customHeight="1">
      <c r="A15" s="3"/>
      <c r="B15" s="59"/>
      <c r="C15" s="34"/>
      <c r="D15" s="14" t="s">
        <v>64</v>
      </c>
      <c r="E15" s="16" t="s">
        <v>65</v>
      </c>
      <c r="F15" s="31">
        <v>21000</v>
      </c>
      <c r="G15" s="31">
        <f t="shared" ref="G15" si="4">F15*1.1</f>
        <v>23100.000000000004</v>
      </c>
      <c r="H15" s="40"/>
      <c r="I15" s="38">
        <f t="shared" ref="I15" si="5">F15*H15</f>
        <v>0</v>
      </c>
    </row>
    <row r="16" spans="1:9" customFormat="1" ht="30" customHeight="1">
      <c r="A16" s="4"/>
      <c r="B16" s="59"/>
      <c r="C16" s="35"/>
      <c r="D16" s="63" t="s">
        <v>60</v>
      </c>
      <c r="E16" s="64"/>
      <c r="F16" s="32"/>
      <c r="G16" s="32"/>
      <c r="H16" s="41"/>
      <c r="I16" s="39"/>
    </row>
    <row r="17" spans="1:9" customFormat="1" ht="21.75" customHeight="1">
      <c r="A17" s="3"/>
      <c r="B17" s="59"/>
      <c r="C17" s="33"/>
      <c r="D17" s="17" t="s">
        <v>44</v>
      </c>
      <c r="E17" s="18" t="s">
        <v>4</v>
      </c>
      <c r="F17" s="31">
        <v>20000</v>
      </c>
      <c r="G17" s="31">
        <f t="shared" ref="G17" si="6">F17*1.1</f>
        <v>22000</v>
      </c>
      <c r="H17" s="40"/>
      <c r="I17" s="38">
        <f t="shared" ref="I17" si="7">F17*H17</f>
        <v>0</v>
      </c>
    </row>
    <row r="18" spans="1:9" customFormat="1" ht="36.75" customHeight="1">
      <c r="A18" s="4"/>
      <c r="B18" s="60"/>
      <c r="C18" s="35"/>
      <c r="D18" s="36" t="s">
        <v>71</v>
      </c>
      <c r="E18" s="37"/>
      <c r="F18" s="32"/>
      <c r="G18" s="32"/>
      <c r="H18" s="41"/>
      <c r="I18" s="39"/>
    </row>
    <row r="19" spans="1:9" customFormat="1" ht="21.75" customHeight="1">
      <c r="A19" s="3"/>
      <c r="B19" s="73" t="s">
        <v>31</v>
      </c>
      <c r="C19" s="33"/>
      <c r="D19" s="17" t="s">
        <v>45</v>
      </c>
      <c r="E19" s="18" t="s">
        <v>5</v>
      </c>
      <c r="F19" s="31"/>
      <c r="G19" s="31"/>
      <c r="H19" s="40"/>
      <c r="I19" s="38">
        <f>F19*H19</f>
        <v>0</v>
      </c>
    </row>
    <row r="20" spans="1:9" customFormat="1" ht="36.75" customHeight="1">
      <c r="A20" s="4"/>
      <c r="B20" s="74"/>
      <c r="C20" s="35"/>
      <c r="D20" s="36" t="s">
        <v>6</v>
      </c>
      <c r="E20" s="37"/>
      <c r="F20" s="32"/>
      <c r="G20" s="32"/>
      <c r="H20" s="41"/>
      <c r="I20" s="39"/>
    </row>
    <row r="21" spans="1:9" customFormat="1" ht="21.75" customHeight="1">
      <c r="A21" s="4"/>
      <c r="B21" s="74"/>
      <c r="C21" s="33"/>
      <c r="D21" s="21" t="s">
        <v>72</v>
      </c>
      <c r="E21" s="22" t="s">
        <v>73</v>
      </c>
      <c r="F21" s="31">
        <v>1000</v>
      </c>
      <c r="G21" s="31">
        <f t="shared" ref="G19:G23" si="8">F21*1.1</f>
        <v>1100</v>
      </c>
      <c r="H21" s="40"/>
      <c r="I21" s="38">
        <f t="shared" ref="I21" si="9">F21*H21</f>
        <v>0</v>
      </c>
    </row>
    <row r="22" spans="1:9" customFormat="1" ht="21" customHeight="1">
      <c r="A22" s="4"/>
      <c r="B22" s="74"/>
      <c r="C22" s="34"/>
      <c r="D22" s="36" t="s">
        <v>76</v>
      </c>
      <c r="E22" s="37"/>
      <c r="F22" s="32"/>
      <c r="G22" s="32"/>
      <c r="H22" s="44"/>
      <c r="I22" s="39"/>
    </row>
    <row r="23" spans="1:9" customFormat="1" ht="21.75" customHeight="1">
      <c r="A23" s="4"/>
      <c r="B23" s="74"/>
      <c r="C23" s="34"/>
      <c r="D23" s="21" t="s">
        <v>74</v>
      </c>
      <c r="E23" s="22" t="s">
        <v>75</v>
      </c>
      <c r="F23" s="31">
        <v>2000</v>
      </c>
      <c r="G23" s="31">
        <f t="shared" si="8"/>
        <v>2200</v>
      </c>
      <c r="H23" s="40"/>
      <c r="I23" s="38">
        <f t="shared" ref="I23" si="10">F23*H23</f>
        <v>0</v>
      </c>
    </row>
    <row r="24" spans="1:9" customFormat="1" ht="21.75" customHeight="1">
      <c r="A24" s="4"/>
      <c r="B24" s="75"/>
      <c r="C24" s="35"/>
      <c r="D24" s="36" t="s">
        <v>76</v>
      </c>
      <c r="E24" s="37"/>
      <c r="F24" s="32"/>
      <c r="G24" s="32"/>
      <c r="H24" s="41"/>
      <c r="I24" s="39"/>
    </row>
    <row r="25" spans="1:9" customFormat="1" ht="21.75" customHeight="1">
      <c r="A25" s="3"/>
      <c r="B25" s="71" t="s">
        <v>69</v>
      </c>
      <c r="C25" s="33"/>
      <c r="D25" s="17" t="s">
        <v>46</v>
      </c>
      <c r="E25" s="18" t="s">
        <v>7</v>
      </c>
      <c r="F25" s="31">
        <v>5000</v>
      </c>
      <c r="G25" s="31">
        <f t="shared" ref="G25" si="11">F25*1.1</f>
        <v>5500</v>
      </c>
      <c r="H25" s="40"/>
      <c r="I25" s="38">
        <f t="shared" ref="I25" si="12">F25*H25</f>
        <v>0</v>
      </c>
    </row>
    <row r="26" spans="1:9" customFormat="1" ht="36.75" customHeight="1">
      <c r="A26" s="4"/>
      <c r="B26" s="72"/>
      <c r="C26" s="35"/>
      <c r="D26" s="36" t="s">
        <v>77</v>
      </c>
      <c r="E26" s="37"/>
      <c r="F26" s="32"/>
      <c r="G26" s="32"/>
      <c r="H26" s="41"/>
      <c r="I26" s="39"/>
    </row>
    <row r="27" spans="1:9" customFormat="1" ht="21.75" customHeight="1">
      <c r="A27" s="3"/>
      <c r="B27" s="65" t="s">
        <v>70</v>
      </c>
      <c r="C27" s="33"/>
      <c r="D27" s="17" t="s">
        <v>47</v>
      </c>
      <c r="E27" s="18" t="s">
        <v>41</v>
      </c>
      <c r="F27" s="31">
        <v>12500</v>
      </c>
      <c r="G27" s="31">
        <f t="shared" ref="G27" si="13">F27*1.1</f>
        <v>13750.000000000002</v>
      </c>
      <c r="H27" s="40"/>
      <c r="I27" s="38">
        <f t="shared" ref="I27" si="14">F27*H27</f>
        <v>0</v>
      </c>
    </row>
    <row r="28" spans="1:9" customFormat="1" ht="40.5" customHeight="1">
      <c r="A28" s="4"/>
      <c r="B28" s="66"/>
      <c r="C28" s="35"/>
      <c r="D28" s="36" t="s">
        <v>8</v>
      </c>
      <c r="E28" s="37"/>
      <c r="F28" s="32"/>
      <c r="G28" s="32"/>
      <c r="H28" s="41"/>
      <c r="I28" s="39"/>
    </row>
    <row r="29" spans="1:9" customFormat="1" ht="21.75" customHeight="1">
      <c r="A29" s="3"/>
      <c r="B29" s="66"/>
      <c r="C29" s="33"/>
      <c r="D29" s="17" t="s">
        <v>48</v>
      </c>
      <c r="E29" s="18" t="s">
        <v>9</v>
      </c>
      <c r="F29" s="31">
        <v>23500</v>
      </c>
      <c r="G29" s="31">
        <f t="shared" ref="G29" si="15">F29*1.1</f>
        <v>25850.000000000004</v>
      </c>
      <c r="H29" s="40"/>
      <c r="I29" s="38">
        <f t="shared" ref="I29" si="16">F29*H29</f>
        <v>0</v>
      </c>
    </row>
    <row r="30" spans="1:9" customFormat="1" ht="39.75" customHeight="1">
      <c r="A30" s="4"/>
      <c r="B30" s="66"/>
      <c r="C30" s="35"/>
      <c r="D30" s="48" t="s">
        <v>10</v>
      </c>
      <c r="E30" s="49"/>
      <c r="F30" s="32"/>
      <c r="G30" s="32"/>
      <c r="H30" s="41"/>
      <c r="I30" s="39"/>
    </row>
    <row r="31" spans="1:9" customFormat="1" ht="21.75" customHeight="1">
      <c r="A31" s="3"/>
      <c r="B31" s="66"/>
      <c r="C31" s="33"/>
      <c r="D31" s="17" t="s">
        <v>49</v>
      </c>
      <c r="E31" s="18" t="s">
        <v>11</v>
      </c>
      <c r="F31" s="31">
        <v>380</v>
      </c>
      <c r="G31" s="31">
        <f t="shared" ref="G31" si="17">F31*1.1</f>
        <v>418.00000000000006</v>
      </c>
      <c r="H31" s="40"/>
      <c r="I31" s="38">
        <f t="shared" ref="I31" si="18">F31*H31</f>
        <v>0</v>
      </c>
    </row>
    <row r="32" spans="1:9" customFormat="1" ht="36.75" customHeight="1">
      <c r="A32" s="4"/>
      <c r="B32" s="66"/>
      <c r="C32" s="35"/>
      <c r="D32" s="36" t="s">
        <v>12</v>
      </c>
      <c r="E32" s="37"/>
      <c r="F32" s="32"/>
      <c r="G32" s="32"/>
      <c r="H32" s="41"/>
      <c r="I32" s="39"/>
    </row>
    <row r="33" spans="1:9" customFormat="1" ht="21.75" customHeight="1">
      <c r="A33" s="3"/>
      <c r="B33" s="66"/>
      <c r="C33" s="33"/>
      <c r="D33" s="17" t="s">
        <v>50</v>
      </c>
      <c r="E33" s="18" t="s">
        <v>13</v>
      </c>
      <c r="F33" s="31">
        <v>550</v>
      </c>
      <c r="G33" s="31">
        <f t="shared" ref="G33:G35" si="19">F33*1.1</f>
        <v>605</v>
      </c>
      <c r="H33" s="40"/>
      <c r="I33" s="38">
        <f t="shared" ref="I33" si="20">F33*H33</f>
        <v>0</v>
      </c>
    </row>
    <row r="34" spans="1:9" customFormat="1" ht="36.75" customHeight="1">
      <c r="A34" s="4"/>
      <c r="B34" s="66"/>
      <c r="C34" s="35"/>
      <c r="D34" s="36" t="s">
        <v>66</v>
      </c>
      <c r="E34" s="37"/>
      <c r="F34" s="32"/>
      <c r="G34" s="32"/>
      <c r="H34" s="41"/>
      <c r="I34" s="39"/>
    </row>
    <row r="35" spans="1:9" customFormat="1" ht="22.5" customHeight="1">
      <c r="A35" s="4"/>
      <c r="B35" s="66"/>
      <c r="C35" s="33"/>
      <c r="D35" s="21" t="s">
        <v>78</v>
      </c>
      <c r="E35" s="22" t="s">
        <v>79</v>
      </c>
      <c r="F35" s="31">
        <v>2500</v>
      </c>
      <c r="G35" s="31">
        <f t="shared" si="19"/>
        <v>2750</v>
      </c>
      <c r="H35" s="40"/>
      <c r="I35" s="38">
        <f t="shared" ref="I35" si="21">F35*H35</f>
        <v>0</v>
      </c>
    </row>
    <row r="36" spans="1:9" customFormat="1" ht="36.75" customHeight="1">
      <c r="A36" s="4"/>
      <c r="B36" s="66"/>
      <c r="C36" s="35"/>
      <c r="D36" s="36" t="s">
        <v>80</v>
      </c>
      <c r="E36" s="37"/>
      <c r="F36" s="32"/>
      <c r="G36" s="32"/>
      <c r="H36" s="41"/>
      <c r="I36" s="39"/>
    </row>
    <row r="37" spans="1:9" customFormat="1" ht="21.75" customHeight="1">
      <c r="A37" s="3"/>
      <c r="B37" s="66"/>
      <c r="C37" s="33"/>
      <c r="D37" s="17" t="s">
        <v>51</v>
      </c>
      <c r="E37" s="18" t="s">
        <v>14</v>
      </c>
      <c r="F37" s="31">
        <v>280</v>
      </c>
      <c r="G37" s="31">
        <f t="shared" ref="G37" si="22">F37*1.1</f>
        <v>308</v>
      </c>
      <c r="H37" s="40"/>
      <c r="I37" s="38">
        <f t="shared" ref="I37" si="23">F37*H37</f>
        <v>0</v>
      </c>
    </row>
    <row r="38" spans="1:9" customFormat="1" ht="21.75" customHeight="1">
      <c r="A38" s="4"/>
      <c r="B38" s="66"/>
      <c r="C38" s="34"/>
      <c r="D38" s="36" t="s">
        <v>15</v>
      </c>
      <c r="E38" s="37"/>
      <c r="F38" s="32"/>
      <c r="G38" s="32"/>
      <c r="H38" s="41"/>
      <c r="I38" s="39"/>
    </row>
    <row r="39" spans="1:9" customFormat="1" ht="21.75" customHeight="1">
      <c r="A39" s="3"/>
      <c r="B39" s="66"/>
      <c r="C39" s="34"/>
      <c r="D39" s="17" t="s">
        <v>52</v>
      </c>
      <c r="E39" s="18" t="s">
        <v>16</v>
      </c>
      <c r="F39" s="31">
        <v>280</v>
      </c>
      <c r="G39" s="31">
        <f t="shared" ref="G39" si="24">F39*1.1</f>
        <v>308</v>
      </c>
      <c r="H39" s="40"/>
      <c r="I39" s="38">
        <f t="shared" ref="I39" si="25">F39*H39</f>
        <v>0</v>
      </c>
    </row>
    <row r="40" spans="1:9" customFormat="1" ht="21.75" customHeight="1">
      <c r="A40" s="4"/>
      <c r="B40" s="67"/>
      <c r="C40" s="35"/>
      <c r="D40" s="36" t="s">
        <v>15</v>
      </c>
      <c r="E40" s="37"/>
      <c r="F40" s="32"/>
      <c r="G40" s="32"/>
      <c r="H40" s="41"/>
      <c r="I40" s="39"/>
    </row>
    <row r="41" spans="1:9" customFormat="1" ht="21.75" customHeight="1">
      <c r="A41" s="3"/>
      <c r="B41" s="45" t="s">
        <v>32</v>
      </c>
      <c r="C41" s="33"/>
      <c r="D41" s="17" t="s">
        <v>81</v>
      </c>
      <c r="E41" s="19" t="s">
        <v>82</v>
      </c>
      <c r="F41" s="31">
        <v>2000</v>
      </c>
      <c r="G41" s="31">
        <f t="shared" ref="G41" si="26">F41*1.1</f>
        <v>2200</v>
      </c>
      <c r="H41" s="40"/>
      <c r="I41" s="38">
        <f t="shared" ref="I41" si="27">F41*H41</f>
        <v>0</v>
      </c>
    </row>
    <row r="42" spans="1:9" customFormat="1" ht="36.75" customHeight="1">
      <c r="A42" s="4"/>
      <c r="B42" s="46"/>
      <c r="C42" s="35"/>
      <c r="D42" s="36" t="s">
        <v>85</v>
      </c>
      <c r="E42" s="37"/>
      <c r="F42" s="32"/>
      <c r="G42" s="32"/>
      <c r="H42" s="41"/>
      <c r="I42" s="39"/>
    </row>
    <row r="43" spans="1:9" customFormat="1" ht="22.5" customHeight="1">
      <c r="A43" s="3"/>
      <c r="B43" s="46"/>
      <c r="C43" s="33"/>
      <c r="D43" s="17" t="s">
        <v>83</v>
      </c>
      <c r="E43" s="19" t="s">
        <v>84</v>
      </c>
      <c r="F43" s="31">
        <v>5980</v>
      </c>
      <c r="G43" s="31">
        <f t="shared" ref="G43" si="28">F43*1.1</f>
        <v>6578.0000000000009</v>
      </c>
      <c r="H43" s="40"/>
      <c r="I43" s="38">
        <f t="shared" ref="I43" si="29">F43*H43</f>
        <v>0</v>
      </c>
    </row>
    <row r="44" spans="1:9" customFormat="1" ht="36.75" customHeight="1">
      <c r="A44" s="4"/>
      <c r="B44" s="46"/>
      <c r="C44" s="35"/>
      <c r="D44" s="36" t="s">
        <v>85</v>
      </c>
      <c r="E44" s="37"/>
      <c r="F44" s="32"/>
      <c r="G44" s="32"/>
      <c r="H44" s="41"/>
      <c r="I44" s="39"/>
    </row>
    <row r="45" spans="1:9" customFormat="1" ht="21.75" customHeight="1">
      <c r="A45" s="3"/>
      <c r="B45" s="46"/>
      <c r="C45" s="33"/>
      <c r="D45" s="17" t="s">
        <v>53</v>
      </c>
      <c r="E45" s="19" t="s">
        <v>17</v>
      </c>
      <c r="F45" s="31">
        <v>2400</v>
      </c>
      <c r="G45" s="31">
        <f t="shared" ref="G45" si="30">F45*1.1</f>
        <v>2640</v>
      </c>
      <c r="H45" s="40"/>
      <c r="I45" s="38">
        <f t="shared" ref="I45" si="31">F45*H45</f>
        <v>0</v>
      </c>
    </row>
    <row r="46" spans="1:9" customFormat="1" ht="36.75" customHeight="1">
      <c r="A46" s="4"/>
      <c r="B46" s="46"/>
      <c r="C46" s="35"/>
      <c r="D46" s="36" t="s">
        <v>18</v>
      </c>
      <c r="E46" s="37"/>
      <c r="F46" s="32"/>
      <c r="G46" s="32"/>
      <c r="H46" s="41"/>
      <c r="I46" s="39"/>
    </row>
    <row r="47" spans="1:9" customFormat="1" ht="21.75" customHeight="1">
      <c r="A47" s="3"/>
      <c r="B47" s="46"/>
      <c r="C47" s="33"/>
      <c r="D47" s="17" t="s">
        <v>54</v>
      </c>
      <c r="E47" s="19" t="s">
        <v>19</v>
      </c>
      <c r="F47" s="31">
        <v>24000</v>
      </c>
      <c r="G47" s="31">
        <f t="shared" ref="G47" si="32">F47*1.1</f>
        <v>26400.000000000004</v>
      </c>
      <c r="H47" s="40"/>
      <c r="I47" s="38">
        <f t="shared" ref="I47" si="33">F47*H47</f>
        <v>0</v>
      </c>
    </row>
    <row r="48" spans="1:9" customFormat="1" ht="36.75" customHeight="1">
      <c r="A48" s="4"/>
      <c r="B48" s="46"/>
      <c r="C48" s="35"/>
      <c r="D48" s="36" t="s">
        <v>86</v>
      </c>
      <c r="E48" s="37"/>
      <c r="F48" s="32"/>
      <c r="G48" s="32"/>
      <c r="H48" s="41"/>
      <c r="I48" s="39"/>
    </row>
    <row r="49" spans="1:9" customFormat="1" ht="21.75" customHeight="1">
      <c r="A49" s="3"/>
      <c r="B49" s="46"/>
      <c r="C49" s="33"/>
      <c r="D49" s="17" t="s">
        <v>87</v>
      </c>
      <c r="E49" s="19" t="s">
        <v>88</v>
      </c>
      <c r="F49" s="31">
        <v>2800</v>
      </c>
      <c r="G49" s="31">
        <f t="shared" ref="G49" si="34">F49*1.1</f>
        <v>3080.0000000000005</v>
      </c>
      <c r="H49" s="40"/>
      <c r="I49" s="38">
        <f t="shared" ref="I49" si="35">F49*H49</f>
        <v>0</v>
      </c>
    </row>
    <row r="50" spans="1:9" customFormat="1" ht="21.75" customHeight="1">
      <c r="A50" s="4"/>
      <c r="B50" s="46"/>
      <c r="C50" s="34"/>
      <c r="D50" s="36" t="s">
        <v>91</v>
      </c>
      <c r="E50" s="37"/>
      <c r="F50" s="32"/>
      <c r="G50" s="32"/>
      <c r="H50" s="41"/>
      <c r="I50" s="39"/>
    </row>
    <row r="51" spans="1:9" customFormat="1" ht="21" customHeight="1">
      <c r="A51" s="3"/>
      <c r="B51" s="46"/>
      <c r="C51" s="34"/>
      <c r="D51" s="17" t="s">
        <v>89</v>
      </c>
      <c r="E51" s="19" t="s">
        <v>90</v>
      </c>
      <c r="F51" s="31">
        <v>18000</v>
      </c>
      <c r="G51" s="31">
        <f t="shared" ref="G51" si="36">F51*1.1</f>
        <v>19800</v>
      </c>
      <c r="H51" s="40"/>
      <c r="I51" s="38">
        <f t="shared" ref="I51" si="37">F51*H51</f>
        <v>0</v>
      </c>
    </row>
    <row r="52" spans="1:9" customFormat="1" ht="21.75" customHeight="1">
      <c r="A52" s="4"/>
      <c r="B52" s="46"/>
      <c r="C52" s="35"/>
      <c r="D52" s="36" t="s">
        <v>91</v>
      </c>
      <c r="E52" s="37"/>
      <c r="F52" s="32"/>
      <c r="G52" s="32"/>
      <c r="H52" s="41"/>
      <c r="I52" s="39"/>
    </row>
    <row r="53" spans="1:9" customFormat="1" ht="21.75" customHeight="1">
      <c r="A53" s="3"/>
      <c r="B53" s="46"/>
      <c r="C53" s="33"/>
      <c r="D53" s="17" t="s">
        <v>92</v>
      </c>
      <c r="E53" s="19" t="s">
        <v>93</v>
      </c>
      <c r="F53" s="31">
        <v>550</v>
      </c>
      <c r="G53" s="31">
        <f t="shared" ref="G53" si="38">F53*1.1</f>
        <v>605</v>
      </c>
      <c r="H53" s="40"/>
      <c r="I53" s="38">
        <f t="shared" ref="I53" si="39">F53*H53</f>
        <v>0</v>
      </c>
    </row>
    <row r="54" spans="1:9" customFormat="1" ht="21.75" customHeight="1">
      <c r="A54" s="4"/>
      <c r="B54" s="46"/>
      <c r="C54" s="34"/>
      <c r="D54" s="36" t="s">
        <v>94</v>
      </c>
      <c r="E54" s="37"/>
      <c r="F54" s="32"/>
      <c r="G54" s="32"/>
      <c r="H54" s="41"/>
      <c r="I54" s="39"/>
    </row>
    <row r="55" spans="1:9" customFormat="1" ht="21.75" customHeight="1">
      <c r="A55" s="3"/>
      <c r="B55" s="46"/>
      <c r="C55" s="34"/>
      <c r="D55" s="17" t="s">
        <v>95</v>
      </c>
      <c r="E55" s="19" t="s">
        <v>96</v>
      </c>
      <c r="F55" s="31">
        <v>9000</v>
      </c>
      <c r="G55" s="31">
        <f t="shared" ref="G55:G59" si="40">F55*1.1</f>
        <v>9900</v>
      </c>
      <c r="H55" s="40"/>
      <c r="I55" s="38">
        <f t="shared" ref="I55" si="41">F55*H55</f>
        <v>0</v>
      </c>
    </row>
    <row r="56" spans="1:9" customFormat="1" ht="21.75" customHeight="1">
      <c r="A56" s="4"/>
      <c r="B56" s="46"/>
      <c r="C56" s="35"/>
      <c r="D56" s="36" t="s">
        <v>97</v>
      </c>
      <c r="E56" s="37"/>
      <c r="F56" s="32"/>
      <c r="G56" s="32"/>
      <c r="H56" s="41"/>
      <c r="I56" s="39"/>
    </row>
    <row r="57" spans="1:9" customFormat="1" ht="21.75" customHeight="1">
      <c r="A57" s="4"/>
      <c r="B57" s="46"/>
      <c r="C57" s="33"/>
      <c r="D57" s="21" t="s">
        <v>98</v>
      </c>
      <c r="E57" s="24" t="s">
        <v>99</v>
      </c>
      <c r="F57" s="31">
        <v>980</v>
      </c>
      <c r="G57" s="31">
        <f t="shared" si="40"/>
        <v>1078</v>
      </c>
      <c r="H57" s="40"/>
      <c r="I57" s="38">
        <f t="shared" ref="I57" si="42">F57*H57</f>
        <v>0</v>
      </c>
    </row>
    <row r="58" spans="1:9" customFormat="1" ht="21.75" customHeight="1">
      <c r="A58" s="4"/>
      <c r="B58" s="46"/>
      <c r="C58" s="34"/>
      <c r="D58" s="20" t="s">
        <v>100</v>
      </c>
      <c r="E58" s="23"/>
      <c r="F58" s="32"/>
      <c r="G58" s="32"/>
      <c r="H58" s="44"/>
      <c r="I58" s="39"/>
    </row>
    <row r="59" spans="1:9" customFormat="1" ht="21.75" customHeight="1">
      <c r="A59" s="4"/>
      <c r="B59" s="46"/>
      <c r="C59" s="34"/>
      <c r="D59" s="21" t="s">
        <v>101</v>
      </c>
      <c r="E59" s="24" t="s">
        <v>102</v>
      </c>
      <c r="F59" s="31">
        <v>890</v>
      </c>
      <c r="G59" s="31">
        <f t="shared" si="40"/>
        <v>979.00000000000011</v>
      </c>
      <c r="H59" s="40"/>
      <c r="I59" s="38">
        <f t="shared" ref="I59" si="43">F59*H59</f>
        <v>0</v>
      </c>
    </row>
    <row r="60" spans="1:9" customFormat="1" ht="21.75" customHeight="1">
      <c r="A60" s="4"/>
      <c r="B60" s="47"/>
      <c r="C60" s="35"/>
      <c r="D60" s="36" t="s">
        <v>100</v>
      </c>
      <c r="E60" s="37"/>
      <c r="F60" s="32"/>
      <c r="G60" s="32"/>
      <c r="H60" s="41"/>
      <c r="I60" s="39"/>
    </row>
    <row r="61" spans="1:9" customFormat="1" ht="21.75" customHeight="1">
      <c r="A61" s="3"/>
      <c r="B61" s="68" t="s">
        <v>33</v>
      </c>
      <c r="C61" s="33"/>
      <c r="D61" s="17" t="s">
        <v>55</v>
      </c>
      <c r="E61" s="19" t="s">
        <v>20</v>
      </c>
      <c r="F61" s="31">
        <v>5000</v>
      </c>
      <c r="G61" s="31">
        <f t="shared" ref="G61" si="44">F61*1.1</f>
        <v>5500</v>
      </c>
      <c r="H61" s="40"/>
      <c r="I61" s="38">
        <f t="shared" ref="I61" si="45">F61*H61</f>
        <v>0</v>
      </c>
    </row>
    <row r="62" spans="1:9" customFormat="1" ht="36.75" customHeight="1">
      <c r="A62" s="4"/>
      <c r="B62" s="69"/>
      <c r="C62" s="35"/>
      <c r="D62" s="36" t="s">
        <v>21</v>
      </c>
      <c r="E62" s="37"/>
      <c r="F62" s="32"/>
      <c r="G62" s="32"/>
      <c r="H62" s="41"/>
      <c r="I62" s="39"/>
    </row>
    <row r="63" spans="1:9" customFormat="1" ht="21.75" customHeight="1">
      <c r="A63" s="3"/>
      <c r="B63" s="69"/>
      <c r="C63" s="33"/>
      <c r="D63" s="17" t="s">
        <v>56</v>
      </c>
      <c r="E63" s="19" t="s">
        <v>22</v>
      </c>
      <c r="F63" s="31">
        <v>4500</v>
      </c>
      <c r="G63" s="31">
        <f t="shared" ref="G63" si="46">F63*1.1</f>
        <v>4950</v>
      </c>
      <c r="H63" s="40"/>
      <c r="I63" s="38">
        <f t="shared" ref="I63" si="47">F63*H63</f>
        <v>0</v>
      </c>
    </row>
    <row r="64" spans="1:9" customFormat="1" ht="36.75" customHeight="1">
      <c r="A64" s="4"/>
      <c r="B64" s="69"/>
      <c r="C64" s="35"/>
      <c r="D64" s="36" t="s">
        <v>23</v>
      </c>
      <c r="E64" s="37"/>
      <c r="F64" s="32"/>
      <c r="G64" s="32"/>
      <c r="H64" s="41"/>
      <c r="I64" s="39"/>
    </row>
    <row r="65" spans="1:9" customFormat="1" ht="21.75" customHeight="1">
      <c r="A65" s="3"/>
      <c r="B65" s="69"/>
      <c r="C65" s="33"/>
      <c r="D65" s="17" t="s">
        <v>57</v>
      </c>
      <c r="E65" s="19" t="s">
        <v>24</v>
      </c>
      <c r="F65" s="31">
        <v>3800</v>
      </c>
      <c r="G65" s="31">
        <f t="shared" ref="G65" si="48">F65*1.1</f>
        <v>4180</v>
      </c>
      <c r="H65" s="40"/>
      <c r="I65" s="38">
        <f t="shared" ref="I65" si="49">F65*H65</f>
        <v>0</v>
      </c>
    </row>
    <row r="66" spans="1:9" customFormat="1" ht="36" customHeight="1">
      <c r="A66" s="4"/>
      <c r="B66" s="69"/>
      <c r="C66" s="35"/>
      <c r="D66" s="36" t="s">
        <v>67</v>
      </c>
      <c r="E66" s="37"/>
      <c r="F66" s="32"/>
      <c r="G66" s="32"/>
      <c r="H66" s="41"/>
      <c r="I66" s="39"/>
    </row>
    <row r="67" spans="1:9" customFormat="1" ht="21.75" customHeight="1">
      <c r="A67" s="3"/>
      <c r="B67" s="69"/>
      <c r="C67" s="33"/>
      <c r="D67" s="17" t="s">
        <v>58</v>
      </c>
      <c r="E67" s="19" t="s">
        <v>25</v>
      </c>
      <c r="F67" s="31">
        <v>28000</v>
      </c>
      <c r="G67" s="31">
        <f t="shared" ref="G67" si="50">F67*1.1</f>
        <v>30800.000000000004</v>
      </c>
      <c r="H67" s="40"/>
      <c r="I67" s="38">
        <f t="shared" ref="I67" si="51">F67*H67</f>
        <v>0</v>
      </c>
    </row>
    <row r="68" spans="1:9" customFormat="1" ht="36" customHeight="1">
      <c r="A68" s="4"/>
      <c r="B68" s="69"/>
      <c r="C68" s="35"/>
      <c r="D68" s="36" t="s">
        <v>21</v>
      </c>
      <c r="E68" s="37"/>
      <c r="F68" s="32"/>
      <c r="G68" s="32"/>
      <c r="H68" s="41"/>
      <c r="I68" s="39"/>
    </row>
    <row r="69" spans="1:9" customFormat="1" ht="21.75" customHeight="1">
      <c r="A69" s="3"/>
      <c r="B69" s="69"/>
      <c r="C69" s="33"/>
      <c r="D69" s="17" t="s">
        <v>59</v>
      </c>
      <c r="E69" s="19" t="s">
        <v>26</v>
      </c>
      <c r="F69" s="31">
        <v>7800</v>
      </c>
      <c r="G69" s="31">
        <f t="shared" ref="G69" si="52">F69*1.1</f>
        <v>8580</v>
      </c>
      <c r="H69" s="40"/>
      <c r="I69" s="38">
        <f t="shared" ref="I69" si="53">F69*H69</f>
        <v>0</v>
      </c>
    </row>
    <row r="70" spans="1:9" customFormat="1" ht="36" customHeight="1" thickBot="1">
      <c r="A70" s="4"/>
      <c r="B70" s="70"/>
      <c r="C70" s="35"/>
      <c r="D70" s="36" t="s">
        <v>27</v>
      </c>
      <c r="E70" s="37"/>
      <c r="F70" s="32"/>
      <c r="G70" s="52"/>
      <c r="H70" s="44"/>
      <c r="I70" s="39"/>
    </row>
    <row r="71" spans="1:9" customFormat="1" ht="30.75" customHeight="1" thickBot="1">
      <c r="A71" s="4"/>
      <c r="B71" s="5"/>
      <c r="C71" s="5"/>
      <c r="D71" s="5"/>
      <c r="E71" s="5"/>
      <c r="F71" s="5"/>
      <c r="G71" s="50" t="s">
        <v>106</v>
      </c>
      <c r="H71" s="51"/>
      <c r="I71" s="30">
        <f>SUM(I9:I70)</f>
        <v>0</v>
      </c>
    </row>
    <row r="72" spans="1:9" customFormat="1" ht="30.75" customHeight="1">
      <c r="A72" s="4"/>
      <c r="B72" s="9"/>
      <c r="C72" s="29" t="s">
        <v>105</v>
      </c>
      <c r="D72" s="9"/>
      <c r="E72" s="9"/>
      <c r="F72" s="9"/>
      <c r="G72" s="27"/>
      <c r="H72" s="27"/>
      <c r="I72" s="28"/>
    </row>
    <row r="73" spans="1:9" customFormat="1" ht="30.75" customHeight="1">
      <c r="A73" s="4"/>
      <c r="B73" s="9"/>
      <c r="C73" s="9"/>
      <c r="D73" s="9"/>
      <c r="E73" s="9"/>
      <c r="F73" s="9"/>
      <c r="G73" s="27"/>
      <c r="H73" s="27"/>
      <c r="I73" s="28"/>
    </row>
    <row r="74" spans="1:9" customFormat="1" ht="30.75" customHeight="1">
      <c r="A74" s="4"/>
      <c r="B74" s="9"/>
      <c r="C74" s="9"/>
      <c r="D74" s="9"/>
      <c r="E74" s="9"/>
      <c r="F74" s="9"/>
      <c r="G74" s="27"/>
      <c r="H74" s="27"/>
      <c r="I74" s="28"/>
    </row>
    <row r="75" spans="1:9" customFormat="1" ht="15" customHeight="1">
      <c r="A75" s="4"/>
      <c r="B75" s="2"/>
      <c r="C75" s="2"/>
      <c r="D75" s="2"/>
      <c r="E75" s="2"/>
      <c r="F75" s="2"/>
      <c r="G75" s="2"/>
      <c r="H75" s="10"/>
    </row>
  </sheetData>
  <mergeCells count="192">
    <mergeCell ref="I65:I66"/>
    <mergeCell ref="I67:I68"/>
    <mergeCell ref="I69:I70"/>
    <mergeCell ref="F15:F16"/>
    <mergeCell ref="G15:G16"/>
    <mergeCell ref="H15:H16"/>
    <mergeCell ref="I15:I16"/>
    <mergeCell ref="I49:I50"/>
    <mergeCell ref="F31:F32"/>
    <mergeCell ref="G31:G32"/>
    <mergeCell ref="F19:F20"/>
    <mergeCell ref="G19:G20"/>
    <mergeCell ref="F25:F26"/>
    <mergeCell ref="G25:G26"/>
    <mergeCell ref="F41:F42"/>
    <mergeCell ref="G41:G42"/>
    <mergeCell ref="F43:F44"/>
    <mergeCell ref="G43:G44"/>
    <mergeCell ref="F45:F46"/>
    <mergeCell ref="F27:F28"/>
    <mergeCell ref="G27:G28"/>
    <mergeCell ref="F29:F30"/>
    <mergeCell ref="G29:G30"/>
    <mergeCell ref="I51:I52"/>
    <mergeCell ref="I53:I54"/>
    <mergeCell ref="I55:I56"/>
    <mergeCell ref="I61:I62"/>
    <mergeCell ref="I63:I64"/>
    <mergeCell ref="I31:I32"/>
    <mergeCell ref="I33:I34"/>
    <mergeCell ref="I37:I38"/>
    <mergeCell ref="I39:I40"/>
    <mergeCell ref="I41:I42"/>
    <mergeCell ref="I43:I44"/>
    <mergeCell ref="I45:I46"/>
    <mergeCell ref="I47:I48"/>
    <mergeCell ref="H31:H32"/>
    <mergeCell ref="H33:H34"/>
    <mergeCell ref="H37:H38"/>
    <mergeCell ref="H39:H40"/>
    <mergeCell ref="H41:H42"/>
    <mergeCell ref="H43:H44"/>
    <mergeCell ref="H45:H46"/>
    <mergeCell ref="H47:H48"/>
    <mergeCell ref="F33:F34"/>
    <mergeCell ref="G33:G34"/>
    <mergeCell ref="F37:F38"/>
    <mergeCell ref="G37:G38"/>
    <mergeCell ref="F39:F40"/>
    <mergeCell ref="G39:G40"/>
    <mergeCell ref="H7:H8"/>
    <mergeCell ref="I7:I8"/>
    <mergeCell ref="I9:I10"/>
    <mergeCell ref="I11:I12"/>
    <mergeCell ref="I17:I18"/>
    <mergeCell ref="I19:I20"/>
    <mergeCell ref="I25:I26"/>
    <mergeCell ref="I27:I28"/>
    <mergeCell ref="I29:I30"/>
    <mergeCell ref="H13:H14"/>
    <mergeCell ref="I13:I14"/>
    <mergeCell ref="H9:H10"/>
    <mergeCell ref="H11:H12"/>
    <mergeCell ref="H17:H18"/>
    <mergeCell ref="H19:H20"/>
    <mergeCell ref="H25:H26"/>
    <mergeCell ref="H27:H28"/>
    <mergeCell ref="H29:H30"/>
    <mergeCell ref="B27:B40"/>
    <mergeCell ref="B61:B70"/>
    <mergeCell ref="B25:B26"/>
    <mergeCell ref="C29:C30"/>
    <mergeCell ref="C31:C32"/>
    <mergeCell ref="C33:C34"/>
    <mergeCell ref="C17:C18"/>
    <mergeCell ref="C19:C20"/>
    <mergeCell ref="C25:C26"/>
    <mergeCell ref="C27:C28"/>
    <mergeCell ref="C65:C66"/>
    <mergeCell ref="C67:C68"/>
    <mergeCell ref="C69:C70"/>
    <mergeCell ref="C37:C40"/>
    <mergeCell ref="C61:C62"/>
    <mergeCell ref="C63:C64"/>
    <mergeCell ref="C41:C42"/>
    <mergeCell ref="C43:C44"/>
    <mergeCell ref="C45:C46"/>
    <mergeCell ref="B19:B24"/>
    <mergeCell ref="C35:C36"/>
    <mergeCell ref="C47:C48"/>
    <mergeCell ref="F9:F10"/>
    <mergeCell ref="G9:G10"/>
    <mergeCell ref="F11:F12"/>
    <mergeCell ref="G11:G12"/>
    <mergeCell ref="B7:C8"/>
    <mergeCell ref="C9:C10"/>
    <mergeCell ref="F7:G7"/>
    <mergeCell ref="B9:B18"/>
    <mergeCell ref="F17:F18"/>
    <mergeCell ref="G17:G18"/>
    <mergeCell ref="D8:E8"/>
    <mergeCell ref="D10:E10"/>
    <mergeCell ref="D12:E12"/>
    <mergeCell ref="D14:E14"/>
    <mergeCell ref="D16:E16"/>
    <mergeCell ref="D18:E18"/>
    <mergeCell ref="C11:C16"/>
    <mergeCell ref="F13:F14"/>
    <mergeCell ref="G13:G14"/>
    <mergeCell ref="G71:H71"/>
    <mergeCell ref="F49:F50"/>
    <mergeCell ref="G49:G50"/>
    <mergeCell ref="F51:F52"/>
    <mergeCell ref="G51:G52"/>
    <mergeCell ref="F61:F62"/>
    <mergeCell ref="G61:G62"/>
    <mergeCell ref="F47:F48"/>
    <mergeCell ref="G47:G48"/>
    <mergeCell ref="H49:H50"/>
    <mergeCell ref="H51:H52"/>
    <mergeCell ref="H53:H54"/>
    <mergeCell ref="H55:H56"/>
    <mergeCell ref="H61:H62"/>
    <mergeCell ref="H63:H64"/>
    <mergeCell ref="H65:H66"/>
    <mergeCell ref="H67:H68"/>
    <mergeCell ref="H69:H70"/>
    <mergeCell ref="F69:F70"/>
    <mergeCell ref="G69:G70"/>
    <mergeCell ref="F63:F64"/>
    <mergeCell ref="G63:G64"/>
    <mergeCell ref="F65:F66"/>
    <mergeCell ref="G65:G66"/>
    <mergeCell ref="D48:E48"/>
    <mergeCell ref="D50:E50"/>
    <mergeCell ref="F67:F68"/>
    <mergeCell ref="C53:C56"/>
    <mergeCell ref="F53:F54"/>
    <mergeCell ref="G53:G54"/>
    <mergeCell ref="F55:F56"/>
    <mergeCell ref="G55:G56"/>
    <mergeCell ref="G67:G68"/>
    <mergeCell ref="D66:E66"/>
    <mergeCell ref="D68:E68"/>
    <mergeCell ref="G21:G22"/>
    <mergeCell ref="F23:F24"/>
    <mergeCell ref="D70:E70"/>
    <mergeCell ref="H57:H58"/>
    <mergeCell ref="D54:E54"/>
    <mergeCell ref="D56:E56"/>
    <mergeCell ref="D62:E62"/>
    <mergeCell ref="D64:E64"/>
    <mergeCell ref="D20:E20"/>
    <mergeCell ref="D26:E26"/>
    <mergeCell ref="D28:E28"/>
    <mergeCell ref="D30:E30"/>
    <mergeCell ref="D32:E32"/>
    <mergeCell ref="D34:E34"/>
    <mergeCell ref="D38:E38"/>
    <mergeCell ref="D40:E40"/>
    <mergeCell ref="D42:E42"/>
    <mergeCell ref="D22:E22"/>
    <mergeCell ref="D24:E24"/>
    <mergeCell ref="D36:E36"/>
    <mergeCell ref="F35:F36"/>
    <mergeCell ref="G35:G36"/>
    <mergeCell ref="D44:E44"/>
    <mergeCell ref="D46:E46"/>
    <mergeCell ref="G23:G24"/>
    <mergeCell ref="C21:C24"/>
    <mergeCell ref="D52:E52"/>
    <mergeCell ref="G45:G46"/>
    <mergeCell ref="I57:I58"/>
    <mergeCell ref="H59:H60"/>
    <mergeCell ref="I59:I60"/>
    <mergeCell ref="C4:H4"/>
    <mergeCell ref="B2:E2"/>
    <mergeCell ref="H21:H22"/>
    <mergeCell ref="H23:H24"/>
    <mergeCell ref="I21:I22"/>
    <mergeCell ref="I23:I24"/>
    <mergeCell ref="H35:H36"/>
    <mergeCell ref="I35:I36"/>
    <mergeCell ref="C49:C52"/>
    <mergeCell ref="D60:E60"/>
    <mergeCell ref="B41:B60"/>
    <mergeCell ref="C57:C60"/>
    <mergeCell ref="F57:F58"/>
    <mergeCell ref="F59:F60"/>
    <mergeCell ref="G57:G58"/>
    <mergeCell ref="G59:G60"/>
    <mergeCell ref="F21:F22"/>
  </mergeCells>
  <phoneticPr fontId="1"/>
  <pageMargins left="0.19685039370078741" right="0.19685039370078741" top="0.55118110236220474" bottom="0.43307086614173229" header="0.55118110236220474" footer="0.31496062992125984"/>
  <pageSetup paperSize="9" scale="86" orientation="portrait" r:id="rId1"/>
  <headerFooter>
    <oddFooter xml:space="preserve">&amp;R&amp;9
</oddFooter>
  </headerFooter>
  <rowBreaks count="1" manualBreakCount="1">
    <brk id="40" max="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1"/>
  <sheetViews>
    <sheetView zoomScaleNormal="100" zoomScaleSheetLayoutView="100" workbookViewId="0">
      <selection activeCell="I5" sqref="I5 I5"/>
    </sheetView>
  </sheetViews>
  <sheetFormatPr defaultRowHeight="13.5"/>
  <cols>
    <col min="1" max="13" width="10.75" style="1" customWidth="1"/>
  </cols>
  <sheetData>
    <row r="1" spans="1:13" ht="15.75" customHeight="1">
      <c r="A1" s="6"/>
      <c r="B1" s="6"/>
      <c r="C1" s="6"/>
      <c r="D1" s="6"/>
      <c r="E1" s="6"/>
      <c r="F1" s="6"/>
      <c r="G1" s="6"/>
      <c r="H1"/>
      <c r="I1"/>
      <c r="J1"/>
      <c r="K1"/>
      <c r="L1"/>
      <c r="M1"/>
    </row>
    <row r="2" spans="1:13" ht="15.75" customHeight="1">
      <c r="A2" s="6"/>
      <c r="B2" s="6"/>
      <c r="C2" s="6"/>
      <c r="D2" s="6"/>
      <c r="E2" s="6"/>
      <c r="F2" s="6"/>
      <c r="G2" s="6"/>
      <c r="H2"/>
      <c r="I2"/>
      <c r="J2"/>
      <c r="K2"/>
      <c r="L2"/>
      <c r="M2"/>
    </row>
    <row r="3" spans="1:13" ht="15.75" customHeight="1">
      <c r="A3" s="6"/>
      <c r="B3" s="6"/>
      <c r="C3" s="7"/>
      <c r="D3" s="7"/>
      <c r="E3" s="7"/>
      <c r="F3" s="6"/>
      <c r="G3" s="6"/>
      <c r="H3"/>
      <c r="I3"/>
      <c r="J3"/>
      <c r="K3"/>
      <c r="L3"/>
      <c r="M3"/>
    </row>
    <row r="4" spans="1:13" ht="15.75" customHeight="1">
      <c r="A4" s="6"/>
      <c r="B4" s="6"/>
      <c r="C4" s="7"/>
      <c r="D4" s="7"/>
      <c r="E4" s="7"/>
      <c r="F4" s="6"/>
      <c r="G4" s="6"/>
      <c r="H4"/>
      <c r="I4"/>
      <c r="J4"/>
      <c r="K4"/>
      <c r="L4"/>
      <c r="M4"/>
    </row>
    <row r="5" spans="1:13" ht="15.75" customHeight="1">
      <c r="A5"/>
      <c r="B5"/>
      <c r="C5" s="2"/>
      <c r="D5" s="2"/>
      <c r="E5" s="2"/>
      <c r="F5"/>
      <c r="G5"/>
      <c r="H5"/>
      <c r="J5"/>
      <c r="K5"/>
      <c r="L5"/>
      <c r="M5"/>
    </row>
    <row r="6" spans="1:13" ht="15.75" customHeight="1">
      <c r="A6"/>
      <c r="B6"/>
      <c r="C6"/>
      <c r="D6"/>
      <c r="E6"/>
      <c r="F6"/>
      <c r="G6"/>
      <c r="H6"/>
      <c r="I6"/>
      <c r="J6"/>
      <c r="K6"/>
      <c r="L6"/>
      <c r="M6"/>
    </row>
    <row r="7" spans="1:13" ht="15.75" customHeight="1">
      <c r="A7" s="8" t="s">
        <v>28</v>
      </c>
      <c r="B7"/>
      <c r="C7"/>
      <c r="D7"/>
      <c r="E7" s="8" t="s">
        <v>29</v>
      </c>
      <c r="F7"/>
      <c r="G7"/>
      <c r="H7"/>
      <c r="I7"/>
      <c r="J7"/>
      <c r="K7"/>
      <c r="L7"/>
      <c r="M7"/>
    </row>
    <row r="8" spans="1:13" ht="15.75" customHeight="1">
      <c r="A8"/>
      <c r="B8"/>
      <c r="C8"/>
      <c r="D8"/>
      <c r="E8"/>
      <c r="F8"/>
      <c r="G8"/>
      <c r="H8"/>
      <c r="I8"/>
      <c r="J8"/>
      <c r="K8"/>
      <c r="L8"/>
      <c r="M8"/>
    </row>
    <row r="9" spans="1:13" ht="15.75" customHeight="1">
      <c r="A9"/>
      <c r="B9"/>
      <c r="C9"/>
      <c r="D9"/>
      <c r="E9"/>
      <c r="F9"/>
      <c r="G9"/>
      <c r="H9"/>
      <c r="I9"/>
      <c r="J9"/>
      <c r="K9"/>
      <c r="L9"/>
      <c r="M9"/>
    </row>
    <row r="10" spans="1:13" ht="15.75" customHeight="1">
      <c r="A10"/>
      <c r="B10"/>
      <c r="C10"/>
      <c r="D10"/>
      <c r="E10"/>
      <c r="F10"/>
      <c r="G10"/>
      <c r="H10"/>
      <c r="I10"/>
      <c r="J10"/>
      <c r="K10"/>
      <c r="L10"/>
      <c r="M10"/>
    </row>
    <row r="11" spans="1:13" ht="15.75" customHeight="1">
      <c r="A11"/>
      <c r="B11"/>
      <c r="C11"/>
      <c r="D11"/>
      <c r="E11"/>
      <c r="F11"/>
      <c r="G11"/>
      <c r="H11"/>
      <c r="I11"/>
      <c r="J11"/>
      <c r="K11"/>
      <c r="L11"/>
      <c r="M11"/>
    </row>
    <row r="12" spans="1:13" ht="15.75" customHeight="1">
      <c r="A12"/>
      <c r="B12"/>
      <c r="C12"/>
      <c r="D12"/>
      <c r="E12"/>
      <c r="F12"/>
      <c r="G12"/>
      <c r="H12"/>
      <c r="I12"/>
      <c r="J12"/>
      <c r="K12"/>
      <c r="L12"/>
      <c r="M12"/>
    </row>
    <row r="13" spans="1:13" ht="15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5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5.75" customHeight="1">
      <c r="A15"/>
      <c r="B15"/>
      <c r="C15"/>
      <c r="D15"/>
      <c r="E15"/>
      <c r="F15"/>
      <c r="G15"/>
      <c r="H15"/>
      <c r="I15"/>
      <c r="J15"/>
      <c r="K15"/>
      <c r="L15"/>
      <c r="M15"/>
    </row>
    <row r="16" spans="1:13" ht="15.75" customHeight="1">
      <c r="A16"/>
      <c r="B16"/>
      <c r="C16"/>
      <c r="D16"/>
      <c r="E16"/>
      <c r="F16"/>
      <c r="G16"/>
      <c r="H16"/>
      <c r="I16"/>
      <c r="J16"/>
      <c r="K16"/>
      <c r="L16"/>
      <c r="M16"/>
    </row>
    <row r="17" spans="1:13" ht="15.75" customHeight="1">
      <c r="A17"/>
      <c r="B17"/>
      <c r="C17"/>
      <c r="D17"/>
      <c r="E17"/>
      <c r="F17"/>
      <c r="G17"/>
      <c r="H17"/>
      <c r="I17"/>
      <c r="J17"/>
      <c r="K17"/>
      <c r="L17"/>
      <c r="M17"/>
    </row>
    <row r="18" spans="1:13" ht="15.75" customHeight="1">
      <c r="A18"/>
      <c r="B18"/>
      <c r="C18"/>
      <c r="D18"/>
      <c r="E18"/>
      <c r="F18"/>
      <c r="G18"/>
      <c r="H18"/>
      <c r="I18"/>
      <c r="J18"/>
      <c r="K18"/>
      <c r="L18"/>
      <c r="M18"/>
    </row>
    <row r="19" spans="1:13" ht="15.75" customHeight="1">
      <c r="A19"/>
      <c r="B19"/>
      <c r="C19"/>
      <c r="D19"/>
      <c r="E19"/>
      <c r="F19"/>
      <c r="G19"/>
      <c r="H19"/>
      <c r="I19"/>
      <c r="J19"/>
      <c r="K19"/>
      <c r="L19"/>
      <c r="M19"/>
    </row>
    <row r="20" spans="1:13" ht="15.75" customHeight="1">
      <c r="A20"/>
      <c r="B20"/>
      <c r="C20"/>
      <c r="D20"/>
      <c r="E20"/>
      <c r="F20"/>
      <c r="G20"/>
      <c r="H20"/>
      <c r="I20"/>
      <c r="J20"/>
      <c r="K20"/>
      <c r="L20"/>
      <c r="M20"/>
    </row>
    <row r="21" spans="1:13" ht="15.75" customHeight="1">
      <c r="A21"/>
      <c r="B21"/>
      <c r="C21"/>
      <c r="D21"/>
      <c r="E21"/>
      <c r="F21"/>
      <c r="G21"/>
      <c r="H21"/>
      <c r="I21"/>
      <c r="J21"/>
      <c r="K21"/>
      <c r="L21"/>
      <c r="M21"/>
    </row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御見積書</vt:lpstr>
      <vt:lpstr>会社ロゴ</vt:lpstr>
      <vt:lpstr>御見積書!Print_Area</vt:lpstr>
      <vt:lpstr>御見積書!Print_Titles</vt:lpstr>
      <vt:lpstr>ケニス</vt:lpstr>
      <vt:lpstr>増田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fujita</dc:creator>
  <cp:lastModifiedBy>DELL202023</cp:lastModifiedBy>
  <cp:lastPrinted>2020-06-15T07:10:54Z</cp:lastPrinted>
  <dcterms:created xsi:type="dcterms:W3CDTF">2017-05-15T02:39:25Z</dcterms:created>
  <dcterms:modified xsi:type="dcterms:W3CDTF">2020-07-07T06:01:42Z</dcterms:modified>
</cp:coreProperties>
</file>